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kbyggtjeneste-my.sharepoint.com/personal/mso_byggtjeneste_no/Documents/MSO/"/>
    </mc:Choice>
  </mc:AlternateContent>
  <xr:revisionPtr revIDLastSave="0" documentId="8_{6E3AC378-25A6-43C1-9FCF-65344557CF53}" xr6:coauthVersionLast="47" xr6:coauthVersionMax="47" xr10:uidLastSave="{00000000-0000-0000-0000-000000000000}"/>
  <bookViews>
    <workbookView xWindow="28680" yWindow="-120" windowWidth="29040" windowHeight="15720" activeTab="5" xr2:uid="{5B9937F1-08EE-480C-AA3F-BCC675384ECE}"/>
  </bookViews>
  <sheets>
    <sheet name="LTR - LTR" sheetId="2" r:id="rId1"/>
    <sheet name="KG - KG" sheetId="10" r:id="rId2"/>
    <sheet name="Tepper plater - M2" sheetId="5" r:id="rId3"/>
    <sheet name="Runde tepper - M2" sheetId="9" r:id="rId4"/>
    <sheet name="RUL - M2" sheetId="4" r:id="rId5"/>
    <sheet name="Pak - BK - STK CEN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8" l="1"/>
  <c r="E104" i="5"/>
  <c r="G104" i="5" s="1"/>
  <c r="F5" i="9"/>
  <c r="H5" i="9" s="1"/>
  <c r="E22" i="8"/>
  <c r="E6" i="8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26" i="2"/>
  <c r="E24" i="8"/>
  <c r="E20" i="8"/>
  <c r="E21" i="8"/>
  <c r="E5" i="8"/>
  <c r="E9" i="8"/>
  <c r="E8" i="8"/>
  <c r="E23" i="8"/>
  <c r="F9" i="9"/>
  <c r="F25" i="9"/>
  <c r="D27" i="9"/>
  <c r="F27" i="9" s="1"/>
  <c r="H27" i="9" s="1"/>
  <c r="D26" i="9"/>
  <c r="F26" i="9" s="1"/>
  <c r="D25" i="9"/>
  <c r="D24" i="9"/>
  <c r="F24" i="9" s="1"/>
  <c r="D23" i="9"/>
  <c r="F23" i="9" s="1"/>
  <c r="H23" i="9" s="1"/>
  <c r="D22" i="9"/>
  <c r="F22" i="9" s="1"/>
  <c r="D21" i="9"/>
  <c r="D20" i="9"/>
  <c r="F20" i="9" s="1"/>
  <c r="D19" i="9"/>
  <c r="F19" i="9" s="1"/>
  <c r="H19" i="9" s="1"/>
  <c r="D18" i="9"/>
  <c r="F18" i="9" s="1"/>
  <c r="D17" i="9"/>
  <c r="F17" i="9" s="1"/>
  <c r="D16" i="9"/>
  <c r="D15" i="9"/>
  <c r="F15" i="9" s="1"/>
  <c r="H15" i="9" s="1"/>
  <c r="D14" i="9"/>
  <c r="F14" i="9" s="1"/>
  <c r="D13" i="9"/>
  <c r="F13" i="9" s="1"/>
  <c r="D12" i="9"/>
  <c r="F12" i="9" s="1"/>
  <c r="D11" i="9"/>
  <c r="F11" i="9" s="1"/>
  <c r="H11" i="9" s="1"/>
  <c r="D10" i="9"/>
  <c r="F10" i="9" s="1"/>
  <c r="D9" i="9"/>
  <c r="D8" i="9"/>
  <c r="F8" i="9" s="1"/>
  <c r="D7" i="9"/>
  <c r="F7" i="9" s="1"/>
  <c r="H7" i="9" s="1"/>
  <c r="D6" i="9"/>
  <c r="F6" i="9" s="1"/>
  <c r="E7" i="8"/>
  <c r="E10" i="8"/>
  <c r="H9" i="9" l="1"/>
  <c r="H18" i="9"/>
  <c r="H25" i="9"/>
  <c r="F16" i="9"/>
  <c r="H16" i="9" s="1"/>
  <c r="F21" i="9"/>
  <c r="H21" i="9" s="1"/>
  <c r="H8" i="9"/>
  <c r="H17" i="9"/>
  <c r="H12" i="9"/>
  <c r="H24" i="9"/>
  <c r="H13" i="9"/>
  <c r="H20" i="9"/>
  <c r="H22" i="9"/>
  <c r="H10" i="9"/>
  <c r="H6" i="9"/>
  <c r="H26" i="9"/>
  <c r="H14" i="9"/>
  <c r="E7" i="4"/>
  <c r="G7" i="4" s="1"/>
  <c r="E17" i="2"/>
  <c r="E17" i="4"/>
  <c r="G17" i="4" s="1"/>
  <c r="E15" i="4"/>
  <c r="G15" i="4" s="1"/>
  <c r="E16" i="4"/>
  <c r="G16" i="4" s="1"/>
  <c r="E19" i="4"/>
  <c r="G19" i="4" s="1"/>
  <c r="E18" i="4"/>
  <c r="G18" i="4" s="1"/>
  <c r="E6" i="4"/>
  <c r="G6" i="4" s="1"/>
  <c r="E8" i="4"/>
  <c r="G8" i="4" s="1"/>
  <c r="E9" i="4"/>
  <c r="E5" i="4"/>
  <c r="G5" i="4" s="1"/>
  <c r="G9" i="4"/>
  <c r="E14" i="5"/>
  <c r="G14" i="5" s="1"/>
  <c r="E118" i="5"/>
  <c r="G118" i="5" s="1"/>
  <c r="E28" i="5"/>
  <c r="G28" i="5" s="1"/>
  <c r="E106" i="5"/>
  <c r="G106" i="5" s="1"/>
  <c r="E73" i="5"/>
  <c r="G73" i="5" s="1"/>
  <c r="E22" i="2"/>
  <c r="E63" i="5"/>
  <c r="G63" i="5" s="1"/>
  <c r="E19" i="5"/>
  <c r="G19" i="5" s="1"/>
  <c r="E62" i="5"/>
  <c r="G62" i="5" s="1"/>
  <c r="E25" i="5"/>
  <c r="G25" i="5" s="1"/>
  <c r="E29" i="5"/>
  <c r="G29" i="5" s="1"/>
  <c r="E27" i="5"/>
  <c r="G27" i="5" s="1"/>
  <c r="E26" i="5"/>
  <c r="G26" i="5" s="1"/>
  <c r="E13" i="5"/>
  <c r="G13" i="5" s="1"/>
  <c r="E112" i="5"/>
  <c r="G112" i="5" s="1"/>
  <c r="E103" i="5"/>
  <c r="G103" i="5" s="1"/>
  <c r="E96" i="5"/>
  <c r="G96" i="5" s="1"/>
  <c r="E84" i="5"/>
  <c r="G84" i="5" s="1"/>
  <c r="E61" i="5"/>
  <c r="G61" i="5" s="1"/>
  <c r="E10" i="2"/>
  <c r="E39" i="5" l="1"/>
  <c r="G39" i="5" s="1"/>
  <c r="E122" i="5" l="1"/>
  <c r="G122" i="5" s="1"/>
  <c r="E113" i="5"/>
  <c r="G113" i="5" s="1"/>
  <c r="E120" i="5"/>
  <c r="G120" i="5" s="1"/>
  <c r="E111" i="5"/>
  <c r="G111" i="5" s="1"/>
  <c r="E108" i="5"/>
  <c r="G108" i="5" s="1"/>
  <c r="E97" i="5"/>
  <c r="G97" i="5" s="1"/>
  <c r="E124" i="5" l="1"/>
  <c r="G124" i="5" s="1"/>
  <c r="E119" i="5"/>
  <c r="G119" i="5" s="1"/>
  <c r="E114" i="5"/>
  <c r="G114" i="5" s="1"/>
  <c r="E117" i="5" l="1"/>
  <c r="G117" i="5" s="1"/>
  <c r="E107" i="5"/>
  <c r="G107" i="5" s="1"/>
  <c r="E121" i="5"/>
  <c r="G121" i="5" s="1"/>
  <c r="E116" i="5"/>
  <c r="G116" i="5" s="1"/>
  <c r="E123" i="5" l="1"/>
  <c r="G123" i="5" s="1"/>
  <c r="E101" i="5"/>
  <c r="G101" i="5" s="1"/>
  <c r="E98" i="5"/>
  <c r="G98" i="5" s="1"/>
  <c r="E100" i="5"/>
  <c r="G100" i="5" s="1"/>
  <c r="E115" i="5"/>
  <c r="G115" i="5" s="1"/>
  <c r="E125" i="5"/>
  <c r="G125" i="5" s="1"/>
  <c r="E110" i="5"/>
  <c r="G110" i="5" s="1"/>
  <c r="E109" i="5"/>
  <c r="G109" i="5" s="1"/>
  <c r="E105" i="5"/>
  <c r="G105" i="5" s="1"/>
  <c r="E102" i="5" l="1"/>
  <c r="G102" i="5" s="1"/>
  <c r="E99" i="5"/>
  <c r="G99" i="5" s="1"/>
  <c r="E85" i="5"/>
  <c r="G85" i="5" s="1"/>
  <c r="E86" i="5"/>
  <c r="G86" i="5" s="1"/>
  <c r="E87" i="5"/>
  <c r="G87" i="5" s="1"/>
  <c r="E88" i="5"/>
  <c r="G88" i="5" s="1"/>
  <c r="E89" i="5"/>
  <c r="G89" i="5" s="1"/>
  <c r="E90" i="5"/>
  <c r="G90" i="5" s="1"/>
  <c r="E91" i="5"/>
  <c r="G91" i="5" s="1"/>
  <c r="E92" i="5"/>
  <c r="G92" i="5" s="1"/>
  <c r="E93" i="5"/>
  <c r="G93" i="5" s="1"/>
  <c r="E94" i="5"/>
  <c r="G94" i="5" s="1"/>
  <c r="E95" i="5"/>
  <c r="G95" i="5" s="1"/>
  <c r="E74" i="5"/>
  <c r="G74" i="5" s="1"/>
  <c r="E75" i="5"/>
  <c r="G75" i="5" s="1"/>
  <c r="E76" i="5"/>
  <c r="G76" i="5" s="1"/>
  <c r="E77" i="5"/>
  <c r="G77" i="5" s="1"/>
  <c r="E78" i="5"/>
  <c r="G78" i="5" s="1"/>
  <c r="E79" i="5"/>
  <c r="G79" i="5" s="1"/>
  <c r="E80" i="5"/>
  <c r="G80" i="5" s="1"/>
  <c r="E81" i="5"/>
  <c r="G81" i="5" s="1"/>
  <c r="E82" i="5"/>
  <c r="G82" i="5" s="1"/>
  <c r="E83" i="5"/>
  <c r="G83" i="5" s="1"/>
  <c r="E64" i="5"/>
  <c r="G64" i="5" s="1"/>
  <c r="E65" i="5"/>
  <c r="G65" i="5" s="1"/>
  <c r="E66" i="5"/>
  <c r="G66" i="5" s="1"/>
  <c r="E67" i="5"/>
  <c r="G67" i="5" s="1"/>
  <c r="E68" i="5"/>
  <c r="G68" i="5" s="1"/>
  <c r="E69" i="5"/>
  <c r="G69" i="5" s="1"/>
  <c r="E70" i="5"/>
  <c r="G70" i="5" s="1"/>
  <c r="E71" i="5"/>
  <c r="G71" i="5" s="1"/>
  <c r="E72" i="5"/>
  <c r="G72" i="5" s="1"/>
  <c r="E58" i="5"/>
  <c r="G58" i="5" s="1"/>
  <c r="E59" i="5"/>
  <c r="G59" i="5" s="1"/>
  <c r="E60" i="5"/>
  <c r="G60" i="5" s="1"/>
  <c r="E12" i="5"/>
  <c r="G12" i="5" s="1"/>
  <c r="E9" i="5" l="1"/>
  <c r="G9" i="5" s="1"/>
  <c r="E8" i="5"/>
  <c r="G8" i="5" s="1"/>
  <c r="E7" i="5" l="1"/>
  <c r="G7" i="5" s="1"/>
  <c r="E11" i="5"/>
  <c r="G11" i="5" s="1"/>
  <c r="E15" i="5"/>
  <c r="G15" i="5" s="1"/>
  <c r="E16" i="5"/>
  <c r="G16" i="5" s="1"/>
  <c r="E17" i="5"/>
  <c r="G17" i="5" s="1"/>
  <c r="E18" i="5"/>
  <c r="G18" i="5" s="1"/>
  <c r="E20" i="5"/>
  <c r="G20" i="5" s="1"/>
  <c r="E21" i="5"/>
  <c r="G21" i="5" s="1"/>
  <c r="E22" i="5"/>
  <c r="G22" i="5" s="1"/>
  <c r="E23" i="5"/>
  <c r="G23" i="5" s="1"/>
  <c r="E24" i="5"/>
  <c r="G24" i="5" s="1"/>
  <c r="E30" i="5"/>
  <c r="G30" i="5" s="1"/>
  <c r="E31" i="5"/>
  <c r="G31" i="5" s="1"/>
  <c r="E32" i="5"/>
  <c r="G32" i="5" s="1"/>
  <c r="E33" i="5"/>
  <c r="G33" i="5" s="1"/>
  <c r="E34" i="5"/>
  <c r="G34" i="5" s="1"/>
  <c r="E35" i="5"/>
  <c r="G35" i="5" s="1"/>
  <c r="E36" i="5"/>
  <c r="G36" i="5" s="1"/>
  <c r="E37" i="5"/>
  <c r="G37" i="5" s="1"/>
  <c r="E38" i="5"/>
  <c r="G38" i="5" s="1"/>
  <c r="E40" i="5"/>
  <c r="G40" i="5" s="1"/>
  <c r="E41" i="5"/>
  <c r="G41" i="5" s="1"/>
  <c r="E42" i="5"/>
  <c r="G42" i="5" s="1"/>
  <c r="E43" i="5"/>
  <c r="G43" i="5" s="1"/>
  <c r="E44" i="5"/>
  <c r="G44" i="5" s="1"/>
  <c r="E45" i="5"/>
  <c r="G45" i="5" s="1"/>
  <c r="E46" i="5"/>
  <c r="G46" i="5" s="1"/>
  <c r="E47" i="5"/>
  <c r="G47" i="5" s="1"/>
  <c r="E48" i="5"/>
  <c r="G48" i="5" s="1"/>
  <c r="E49" i="5"/>
  <c r="G49" i="5" s="1"/>
  <c r="E50" i="5"/>
  <c r="G50" i="5" s="1"/>
  <c r="E51" i="5"/>
  <c r="G51" i="5" s="1"/>
  <c r="E52" i="5"/>
  <c r="G52" i="5" s="1"/>
  <c r="E53" i="5"/>
  <c r="G53" i="5" s="1"/>
  <c r="E54" i="5"/>
  <c r="G54" i="5" s="1"/>
  <c r="E55" i="5"/>
  <c r="G55" i="5" s="1"/>
  <c r="E56" i="5"/>
  <c r="G56" i="5" s="1"/>
  <c r="E57" i="5"/>
  <c r="G57" i="5" s="1"/>
  <c r="E6" i="5"/>
  <c r="G6" i="5" s="1"/>
  <c r="E10" i="5"/>
  <c r="G10" i="5" s="1"/>
  <c r="E5" i="5"/>
  <c r="G5" i="5" s="1"/>
  <c r="E8" i="2" l="1"/>
  <c r="E11" i="2"/>
  <c r="E27" i="2" l="1"/>
  <c r="E20" i="2"/>
  <c r="E7" i="2" l="1"/>
  <c r="E5" i="2"/>
  <c r="E6" i="2"/>
  <c r="E9" i="2"/>
  <c r="E34" i="2"/>
  <c r="E23" i="2"/>
  <c r="E35" i="2"/>
  <c r="E33" i="2"/>
  <c r="E32" i="2"/>
  <c r="E31" i="2"/>
  <c r="E30" i="2"/>
  <c r="E29" i="2"/>
  <c r="E28" i="2"/>
  <c r="E25" i="2"/>
  <c r="E24" i="2"/>
  <c r="E21" i="2"/>
  <c r="E19" i="2"/>
  <c r="E18" i="2"/>
  <c r="E16" i="2"/>
  <c r="E15" i="2"/>
  <c r="E14" i="2"/>
  <c r="E13" i="2"/>
  <c r="E12" i="2"/>
</calcChain>
</file>

<file path=xl/sharedStrings.xml><?xml version="1.0" encoding="utf-8"?>
<sst xmlns="http://schemas.openxmlformats.org/spreadsheetml/2006/main" count="458" uniqueCount="49">
  <si>
    <t>LTR</t>
  </si>
  <si>
    <t>Mål</t>
  </si>
  <si>
    <t>Målangivelse</t>
  </si>
  <si>
    <t>M2</t>
  </si>
  <si>
    <t>Faktor = LTR til LTR</t>
  </si>
  <si>
    <t>CM</t>
  </si>
  <si>
    <t>X</t>
  </si>
  <si>
    <t>Faktor = Diameter tepper til M2</t>
  </si>
  <si>
    <t>Ø80</t>
  </si>
  <si>
    <t>Ø125</t>
  </si>
  <si>
    <t>Ø100</t>
  </si>
  <si>
    <t>Ø110</t>
  </si>
  <si>
    <t>Ø20</t>
  </si>
  <si>
    <t>Ø30</t>
  </si>
  <si>
    <t>Ø40</t>
  </si>
  <si>
    <t>Ø50</t>
  </si>
  <si>
    <t>Ø60</t>
  </si>
  <si>
    <t>Ø70</t>
  </si>
  <si>
    <t>Ø90</t>
  </si>
  <si>
    <t>Ø120</t>
  </si>
  <si>
    <t>Ø130</t>
  </si>
  <si>
    <t>Ø140</t>
  </si>
  <si>
    <t>Ø150</t>
  </si>
  <si>
    <t>Ø160</t>
  </si>
  <si>
    <t>Ø170</t>
  </si>
  <si>
    <t>Ø180</t>
  </si>
  <si>
    <t>Ø190</t>
  </si>
  <si>
    <t>Ø200</t>
  </si>
  <si>
    <t>Ø240</t>
  </si>
  <si>
    <t>Ø250</t>
  </si>
  <si>
    <t>Ø290</t>
  </si>
  <si>
    <t>Radius Meter</t>
  </si>
  <si>
    <t>M</t>
  </si>
  <si>
    <t>Bredde/M</t>
  </si>
  <si>
    <t>Lengde/M</t>
  </si>
  <si>
    <t>Faktor = Rull med tapet M2</t>
  </si>
  <si>
    <t>Faktor = Rull med folie M2</t>
  </si>
  <si>
    <t>Omregningsfaktor</t>
  </si>
  <si>
    <t>Består av</t>
  </si>
  <si>
    <t>PSE enhet</t>
  </si>
  <si>
    <t>STK</t>
  </si>
  <si>
    <t>CEN</t>
  </si>
  <si>
    <t>Her må du finne informasjon om antall i vareteksten/emballasjen</t>
  </si>
  <si>
    <t>Faktor = KG til KG</t>
  </si>
  <si>
    <t>KG</t>
  </si>
  <si>
    <t>x</t>
  </si>
  <si>
    <t>Blister/PAK/ESK</t>
  </si>
  <si>
    <t>Faktor = Innhold i BK/PAK/ESK til STK/CEN(100stk)</t>
  </si>
  <si>
    <t>Faktor = Tilpassede tepper/plater til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</si>
</sst>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1" fontId="0" fillId="0" borderId="0" xfId="0" applyNumberFormat="1"/>
    <xf numFmtId="1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165" fontId="0" fillId="2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2" borderId="0" xfId="0" applyNumberFormat="1" applyFill="1" applyAlignment="1">
      <alignment horizontal="center"/>
    </xf>
    <xf numFmtId="166" fontId="0" fillId="0" borderId="0" xfId="0" applyNumberFormat="1"/>
    <xf numFmtId="166" fontId="0" fillId="0" borderId="0" xfId="0" applyNumberFormat="1" applyFill="1"/>
    <xf numFmtId="166" fontId="2" fillId="0" borderId="0" xfId="0" applyNumberFormat="1" applyFont="1" applyFill="1"/>
    <xf numFmtId="166" fontId="0" fillId="0" borderId="0" xfId="0" applyNumberFormat="1" applyFill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166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/>
    <xf numFmtId="165" fontId="0" fillId="0" borderId="0" xfId="0" applyNumberFormat="1" applyFill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6" fontId="1" fillId="0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6" fontId="0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F73B-C1F8-4753-B948-1E15237E6210}">
  <dimension ref="A1:F37"/>
  <sheetViews>
    <sheetView workbookViewId="0">
      <pane ySplit="4" topLeftCell="A5" activePane="bottomLeft" state="frozen"/>
      <selection pane="bottomLeft" activeCell="A14" sqref="A14:E14"/>
    </sheetView>
  </sheetViews>
  <sheetFormatPr baseColWidth="10" defaultRowHeight="15" x14ac:dyDescent="0.25"/>
  <cols>
    <col min="1" max="1" width="10.28515625" customWidth="1"/>
    <col min="2" max="2" width="2.42578125" customWidth="1"/>
    <col min="3" max="3" width="11.28515625" style="1" customWidth="1"/>
    <col min="4" max="4" width="6.140625" customWidth="1"/>
    <col min="5" max="5" width="16.85546875" style="26" customWidth="1"/>
    <col min="6" max="6" width="2.42578125" customWidth="1"/>
  </cols>
  <sheetData>
    <row r="1" spans="1:6" x14ac:dyDescent="0.25">
      <c r="A1" s="9"/>
      <c r="B1" s="14"/>
      <c r="D1" s="3"/>
    </row>
    <row r="2" spans="1:6" s="11" customFormat="1" ht="26.25" x14ac:dyDescent="0.4">
      <c r="A2" s="10" t="s">
        <v>4</v>
      </c>
      <c r="B2" s="15"/>
      <c r="C2" s="12"/>
      <c r="D2" s="13"/>
      <c r="E2" s="27"/>
      <c r="F2" s="12"/>
    </row>
    <row r="3" spans="1:6" x14ac:dyDescent="0.25">
      <c r="A3" s="9"/>
      <c r="B3" s="14"/>
      <c r="D3" s="3"/>
      <c r="F3" s="1"/>
    </row>
    <row r="4" spans="1:6" x14ac:dyDescent="0.25">
      <c r="A4" s="6" t="s">
        <v>1</v>
      </c>
      <c r="B4" s="4"/>
      <c r="C4" s="5" t="s">
        <v>2</v>
      </c>
      <c r="D4" s="5"/>
      <c r="E4" s="39" t="s">
        <v>37</v>
      </c>
      <c r="F4" s="4"/>
    </row>
    <row r="5" spans="1:6" x14ac:dyDescent="0.25">
      <c r="A5" s="52">
        <v>0.1</v>
      </c>
      <c r="B5" s="53"/>
      <c r="C5" s="54" t="s">
        <v>0</v>
      </c>
      <c r="D5" s="54">
        <v>1</v>
      </c>
      <c r="E5" s="55">
        <f t="shared" ref="E5:E9" si="0">(D5/A5)</f>
        <v>10</v>
      </c>
      <c r="F5" s="16"/>
    </row>
    <row r="6" spans="1:6" x14ac:dyDescent="0.25">
      <c r="A6" s="52">
        <v>0.25</v>
      </c>
      <c r="B6" s="53"/>
      <c r="C6" s="54" t="s">
        <v>0</v>
      </c>
      <c r="D6" s="54">
        <v>1</v>
      </c>
      <c r="E6" s="55">
        <f t="shared" si="0"/>
        <v>4</v>
      </c>
      <c r="F6" s="16"/>
    </row>
    <row r="7" spans="1:6" x14ac:dyDescent="0.25">
      <c r="A7" s="52">
        <v>0.4</v>
      </c>
      <c r="B7" s="53"/>
      <c r="C7" s="54" t="s">
        <v>0</v>
      </c>
      <c r="D7" s="54">
        <v>1</v>
      </c>
      <c r="E7" s="55">
        <f t="shared" si="0"/>
        <v>2.5</v>
      </c>
      <c r="F7" s="16"/>
    </row>
    <row r="8" spans="1:6" x14ac:dyDescent="0.25">
      <c r="A8" s="52">
        <v>0.45</v>
      </c>
      <c r="B8" s="53"/>
      <c r="C8" s="54" t="s">
        <v>0</v>
      </c>
      <c r="D8" s="54">
        <v>1</v>
      </c>
      <c r="E8" s="55">
        <f t="shared" ref="E8" si="1">(D8/A8)</f>
        <v>2.2222222222222223</v>
      </c>
      <c r="F8" s="16"/>
    </row>
    <row r="9" spans="1:6" x14ac:dyDescent="0.25">
      <c r="A9" s="52">
        <v>0.5</v>
      </c>
      <c r="B9" s="53"/>
      <c r="C9" s="54" t="s">
        <v>0</v>
      </c>
      <c r="D9" s="54">
        <v>1</v>
      </c>
      <c r="E9" s="55">
        <f t="shared" si="0"/>
        <v>2</v>
      </c>
      <c r="F9" s="16"/>
    </row>
    <row r="10" spans="1:6" x14ac:dyDescent="0.25">
      <c r="A10" s="52">
        <v>0.68</v>
      </c>
      <c r="B10" s="53"/>
      <c r="C10" s="54" t="s">
        <v>0</v>
      </c>
      <c r="D10" s="54">
        <v>1</v>
      </c>
      <c r="E10" s="55">
        <f>(D10/A10)</f>
        <v>1.4705882352941175</v>
      </c>
      <c r="F10" s="16"/>
    </row>
    <row r="11" spans="1:6" x14ac:dyDescent="0.25">
      <c r="A11" s="52">
        <v>0.9</v>
      </c>
      <c r="B11" s="53"/>
      <c r="C11" s="54" t="s">
        <v>0</v>
      </c>
      <c r="D11" s="54">
        <v>1</v>
      </c>
      <c r="E11" s="55">
        <f t="shared" ref="E11" si="2">(D11/A11)</f>
        <v>1.1111111111111112</v>
      </c>
      <c r="F11" s="16"/>
    </row>
    <row r="12" spans="1:6" x14ac:dyDescent="0.25">
      <c r="A12" s="52">
        <v>0.93</v>
      </c>
      <c r="B12" s="53"/>
      <c r="C12" s="54" t="s">
        <v>0</v>
      </c>
      <c r="D12" s="54">
        <v>1</v>
      </c>
      <c r="E12" s="55">
        <f t="shared" ref="E12:E35" si="3">(D12/A12)</f>
        <v>1.075268817204301</v>
      </c>
    </row>
    <row r="13" spans="1:6" x14ac:dyDescent="0.25">
      <c r="A13" s="52">
        <v>0.95</v>
      </c>
      <c r="B13" s="53"/>
      <c r="C13" s="54" t="s">
        <v>0</v>
      </c>
      <c r="D13" s="54">
        <v>1</v>
      </c>
      <c r="E13" s="55">
        <f t="shared" si="3"/>
        <v>1.0526315789473684</v>
      </c>
    </row>
    <row r="14" spans="1:6" x14ac:dyDescent="0.25">
      <c r="A14" s="57">
        <v>1</v>
      </c>
      <c r="B14" s="58"/>
      <c r="C14" s="59" t="s">
        <v>0</v>
      </c>
      <c r="D14" s="59">
        <v>1</v>
      </c>
      <c r="E14" s="60">
        <f t="shared" si="3"/>
        <v>1</v>
      </c>
    </row>
    <row r="15" spans="1:6" x14ac:dyDescent="0.25">
      <c r="A15" s="38">
        <v>1.5</v>
      </c>
      <c r="B15" s="56"/>
      <c r="C15" s="54" t="s">
        <v>0</v>
      </c>
      <c r="D15" s="54">
        <v>1</v>
      </c>
      <c r="E15" s="55">
        <f t="shared" si="3"/>
        <v>0.66666666666666663</v>
      </c>
    </row>
    <row r="16" spans="1:6" x14ac:dyDescent="0.25">
      <c r="A16" s="38">
        <v>2</v>
      </c>
      <c r="B16" s="56"/>
      <c r="C16" s="54" t="s">
        <v>0</v>
      </c>
      <c r="D16" s="54">
        <v>1</v>
      </c>
      <c r="E16" s="55">
        <f t="shared" si="3"/>
        <v>0.5</v>
      </c>
    </row>
    <row r="17" spans="1:5" x14ac:dyDescent="0.25">
      <c r="A17" s="38">
        <v>2.3250000000000002</v>
      </c>
      <c r="B17" s="56"/>
      <c r="C17" s="54" t="s">
        <v>0</v>
      </c>
      <c r="D17" s="54">
        <v>1</v>
      </c>
      <c r="E17" s="55">
        <f>(D17/A17)</f>
        <v>0.43010752688172038</v>
      </c>
    </row>
    <row r="18" spans="1:5" x14ac:dyDescent="0.25">
      <c r="A18" s="38">
        <v>2.375</v>
      </c>
      <c r="B18" s="56"/>
      <c r="C18" s="54" t="s">
        <v>0</v>
      </c>
      <c r="D18" s="54">
        <v>1</v>
      </c>
      <c r="E18" s="55">
        <f t="shared" si="3"/>
        <v>0.42105263157894735</v>
      </c>
    </row>
    <row r="19" spans="1:5" x14ac:dyDescent="0.25">
      <c r="A19" s="38">
        <v>2.5</v>
      </c>
      <c r="B19" s="56"/>
      <c r="C19" s="54" t="s">
        <v>0</v>
      </c>
      <c r="D19" s="54">
        <v>1</v>
      </c>
      <c r="E19" s="55">
        <f t="shared" si="3"/>
        <v>0.4</v>
      </c>
    </row>
    <row r="20" spans="1:5" x14ac:dyDescent="0.25">
      <c r="A20" s="38">
        <v>2.7</v>
      </c>
      <c r="B20" s="56"/>
      <c r="C20" s="54" t="s">
        <v>0</v>
      </c>
      <c r="D20" s="54">
        <v>1</v>
      </c>
      <c r="E20" s="55">
        <f t="shared" si="3"/>
        <v>0.37037037037037035</v>
      </c>
    </row>
    <row r="21" spans="1:5" x14ac:dyDescent="0.25">
      <c r="A21" s="38">
        <v>3</v>
      </c>
      <c r="B21" s="56"/>
      <c r="C21" s="54" t="s">
        <v>0</v>
      </c>
      <c r="D21" s="54">
        <v>1</v>
      </c>
      <c r="E21" s="55">
        <f t="shared" si="3"/>
        <v>0.33333333333333331</v>
      </c>
    </row>
    <row r="22" spans="1:5" x14ac:dyDescent="0.25">
      <c r="A22" s="38">
        <v>3.35</v>
      </c>
      <c r="B22" s="56"/>
      <c r="C22" s="54" t="s">
        <v>0</v>
      </c>
      <c r="D22" s="54">
        <v>1</v>
      </c>
      <c r="E22" s="55">
        <f t="shared" ref="E22" si="4">(D22/A22)</f>
        <v>0.29850746268656714</v>
      </c>
    </row>
    <row r="23" spans="1:5" x14ac:dyDescent="0.25">
      <c r="A23" s="38">
        <v>3.5</v>
      </c>
      <c r="B23" s="56"/>
      <c r="C23" s="54" t="s">
        <v>0</v>
      </c>
      <c r="D23" s="54">
        <v>1</v>
      </c>
      <c r="E23" s="55">
        <f t="shared" si="3"/>
        <v>0.2857142857142857</v>
      </c>
    </row>
    <row r="24" spans="1:5" x14ac:dyDescent="0.25">
      <c r="A24" s="38">
        <v>4</v>
      </c>
      <c r="B24" s="56"/>
      <c r="C24" s="54" t="s">
        <v>0</v>
      </c>
      <c r="D24" s="54">
        <v>1</v>
      </c>
      <c r="E24" s="55">
        <f t="shared" si="3"/>
        <v>0.25</v>
      </c>
    </row>
    <row r="25" spans="1:5" x14ac:dyDescent="0.25">
      <c r="A25" s="38">
        <v>5</v>
      </c>
      <c r="B25" s="56"/>
      <c r="C25" s="54" t="s">
        <v>0</v>
      </c>
      <c r="D25" s="54">
        <v>1</v>
      </c>
      <c r="E25" s="55">
        <f t="shared" si="3"/>
        <v>0.2</v>
      </c>
    </row>
    <row r="26" spans="1:5" x14ac:dyDescent="0.25">
      <c r="A26" s="38">
        <v>6</v>
      </c>
      <c r="B26" s="56"/>
      <c r="C26" s="54" t="s">
        <v>0</v>
      </c>
      <c r="D26" s="54">
        <v>1</v>
      </c>
      <c r="E26" s="55">
        <f t="shared" ref="E26" si="5">(D26/A26)</f>
        <v>0.16666666666666666</v>
      </c>
    </row>
    <row r="27" spans="1:5" x14ac:dyDescent="0.25">
      <c r="A27" s="38">
        <v>9</v>
      </c>
      <c r="B27" s="56"/>
      <c r="C27" s="54" t="s">
        <v>0</v>
      </c>
      <c r="D27" s="54">
        <v>1</v>
      </c>
      <c r="E27" s="55">
        <f t="shared" si="3"/>
        <v>0.1111111111111111</v>
      </c>
    </row>
    <row r="28" spans="1:5" x14ac:dyDescent="0.25">
      <c r="A28" s="38">
        <v>9.3000000000000007</v>
      </c>
      <c r="B28" s="56"/>
      <c r="C28" s="54" t="s">
        <v>0</v>
      </c>
      <c r="D28" s="54">
        <v>1</v>
      </c>
      <c r="E28" s="55">
        <f t="shared" si="3"/>
        <v>0.1075268817204301</v>
      </c>
    </row>
    <row r="29" spans="1:5" x14ac:dyDescent="0.25">
      <c r="A29" s="38">
        <v>9.5</v>
      </c>
      <c r="B29" s="56"/>
      <c r="C29" s="54" t="s">
        <v>0</v>
      </c>
      <c r="D29" s="54">
        <v>1</v>
      </c>
      <c r="E29" s="55">
        <f t="shared" si="3"/>
        <v>0.10526315789473684</v>
      </c>
    </row>
    <row r="30" spans="1:5" x14ac:dyDescent="0.25">
      <c r="A30" s="38">
        <v>10</v>
      </c>
      <c r="B30" s="56"/>
      <c r="C30" s="54" t="s">
        <v>0</v>
      </c>
      <c r="D30" s="54">
        <v>1</v>
      </c>
      <c r="E30" s="55">
        <f t="shared" si="3"/>
        <v>0.1</v>
      </c>
    </row>
    <row r="31" spans="1:5" x14ac:dyDescent="0.25">
      <c r="A31" s="38">
        <v>20</v>
      </c>
      <c r="B31" s="56"/>
      <c r="C31" s="54" t="s">
        <v>0</v>
      </c>
      <c r="D31" s="54">
        <v>1</v>
      </c>
      <c r="E31" s="55">
        <f t="shared" si="3"/>
        <v>0.05</v>
      </c>
    </row>
    <row r="32" spans="1:5" x14ac:dyDescent="0.25">
      <c r="A32" s="38">
        <v>50</v>
      </c>
      <c r="B32" s="56"/>
      <c r="C32" s="54" t="s">
        <v>0</v>
      </c>
      <c r="D32" s="54">
        <v>1</v>
      </c>
      <c r="E32" s="55">
        <f t="shared" si="3"/>
        <v>0.02</v>
      </c>
    </row>
    <row r="33" spans="1:5" x14ac:dyDescent="0.25">
      <c r="A33" s="38">
        <v>100</v>
      </c>
      <c r="B33" s="56"/>
      <c r="C33" s="54" t="s">
        <v>0</v>
      </c>
      <c r="D33" s="54">
        <v>1</v>
      </c>
      <c r="E33" s="55">
        <f t="shared" si="3"/>
        <v>0.01</v>
      </c>
    </row>
    <row r="34" spans="1:5" x14ac:dyDescent="0.25">
      <c r="A34" s="38">
        <v>500</v>
      </c>
      <c r="B34" s="56"/>
      <c r="C34" s="54" t="s">
        <v>0</v>
      </c>
      <c r="D34" s="54">
        <v>1</v>
      </c>
      <c r="E34" s="55">
        <f t="shared" si="3"/>
        <v>2E-3</v>
      </c>
    </row>
    <row r="35" spans="1:5" x14ac:dyDescent="0.25">
      <c r="A35" s="38">
        <v>1000</v>
      </c>
      <c r="B35" s="56"/>
      <c r="C35" s="54" t="s">
        <v>0</v>
      </c>
      <c r="D35" s="54">
        <v>1</v>
      </c>
      <c r="E35" s="55">
        <f t="shared" si="3"/>
        <v>1E-3</v>
      </c>
    </row>
    <row r="37" spans="1:5" x14ac:dyDescent="0.25">
      <c r="A37" s="40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1775-0B85-48B7-971C-5143C4D10475}">
  <dimension ref="A1:E37"/>
  <sheetViews>
    <sheetView workbookViewId="0">
      <pane ySplit="4" topLeftCell="A5" activePane="bottomLeft" state="frozen"/>
      <selection pane="bottomLeft" activeCell="A14" sqref="A14:E14"/>
    </sheetView>
  </sheetViews>
  <sheetFormatPr baseColWidth="10" defaultRowHeight="15" x14ac:dyDescent="0.25"/>
  <cols>
    <col min="1" max="1" width="10.28515625" customWidth="1"/>
    <col min="2" max="2" width="2.42578125" customWidth="1"/>
    <col min="3" max="3" width="11.28515625" style="1" customWidth="1"/>
    <col min="4" max="4" width="3.7109375" customWidth="1"/>
    <col min="5" max="5" width="16.85546875" style="26" customWidth="1"/>
  </cols>
  <sheetData>
    <row r="1" spans="1:5" x14ac:dyDescent="0.25">
      <c r="A1" s="9"/>
      <c r="B1" s="14"/>
      <c r="D1" s="3"/>
    </row>
    <row r="2" spans="1:5" ht="26.25" x14ac:dyDescent="0.4">
      <c r="A2" s="10" t="s">
        <v>43</v>
      </c>
      <c r="B2" s="15"/>
      <c r="C2" s="12"/>
      <c r="D2" s="13"/>
      <c r="E2" s="27"/>
    </row>
    <row r="3" spans="1:5" x14ac:dyDescent="0.25">
      <c r="A3" s="9"/>
      <c r="B3" s="14"/>
      <c r="D3" s="3"/>
    </row>
    <row r="4" spans="1:5" x14ac:dyDescent="0.25">
      <c r="A4" s="6" t="s">
        <v>1</v>
      </c>
      <c r="B4" s="4"/>
      <c r="C4" s="5" t="s">
        <v>2</v>
      </c>
      <c r="D4" s="5"/>
      <c r="E4" s="39" t="s">
        <v>37</v>
      </c>
    </row>
    <row r="5" spans="1:5" x14ac:dyDescent="0.25">
      <c r="A5" s="7">
        <v>0.1</v>
      </c>
      <c r="C5" s="1" t="s">
        <v>44</v>
      </c>
      <c r="D5" s="1">
        <v>1</v>
      </c>
      <c r="E5" s="28">
        <f t="shared" ref="E5:E9" si="0">(D5/A5)</f>
        <v>10</v>
      </c>
    </row>
    <row r="6" spans="1:5" x14ac:dyDescent="0.25">
      <c r="A6" s="7">
        <v>0.25</v>
      </c>
      <c r="C6" s="1" t="s">
        <v>44</v>
      </c>
      <c r="D6" s="1">
        <v>1</v>
      </c>
      <c r="E6" s="28">
        <f t="shared" si="0"/>
        <v>4</v>
      </c>
    </row>
    <row r="7" spans="1:5" x14ac:dyDescent="0.25">
      <c r="A7" s="52">
        <v>0.4</v>
      </c>
      <c r="C7" s="1" t="s">
        <v>44</v>
      </c>
      <c r="D7" s="1">
        <v>1</v>
      </c>
      <c r="E7" s="28">
        <f t="shared" si="0"/>
        <v>2.5</v>
      </c>
    </row>
    <row r="8" spans="1:5" x14ac:dyDescent="0.25">
      <c r="A8" s="52">
        <v>0.45</v>
      </c>
      <c r="C8" s="1" t="s">
        <v>44</v>
      </c>
      <c r="D8" s="1">
        <v>1</v>
      </c>
      <c r="E8" s="28">
        <f t="shared" si="0"/>
        <v>2.2222222222222223</v>
      </c>
    </row>
    <row r="9" spans="1:5" x14ac:dyDescent="0.25">
      <c r="A9" s="52">
        <v>0.5</v>
      </c>
      <c r="C9" s="1" t="s">
        <v>44</v>
      </c>
      <c r="D9" s="1">
        <v>1</v>
      </c>
      <c r="E9" s="28">
        <f t="shared" si="0"/>
        <v>2</v>
      </c>
    </row>
    <row r="10" spans="1:5" x14ac:dyDescent="0.25">
      <c r="A10" s="52">
        <v>0.68</v>
      </c>
      <c r="C10" s="1" t="s">
        <v>44</v>
      </c>
      <c r="D10" s="1">
        <v>1</v>
      </c>
      <c r="E10" s="28">
        <f>(D10/A10)</f>
        <v>1.4705882352941175</v>
      </c>
    </row>
    <row r="11" spans="1:5" x14ac:dyDescent="0.25">
      <c r="A11" s="52">
        <v>0.9</v>
      </c>
      <c r="C11" s="1" t="s">
        <v>44</v>
      </c>
      <c r="D11" s="1">
        <v>1</v>
      </c>
      <c r="E11" s="28">
        <f t="shared" ref="E11:E35" si="1">(D11/A11)</f>
        <v>1.1111111111111112</v>
      </c>
    </row>
    <row r="12" spans="1:5" x14ac:dyDescent="0.25">
      <c r="A12" s="52">
        <v>0.93</v>
      </c>
      <c r="C12" s="1" t="s">
        <v>44</v>
      </c>
      <c r="D12" s="1">
        <v>1</v>
      </c>
      <c r="E12" s="28">
        <f t="shared" si="1"/>
        <v>1.075268817204301</v>
      </c>
    </row>
    <row r="13" spans="1:5" x14ac:dyDescent="0.25">
      <c r="A13" s="7">
        <v>0.95</v>
      </c>
      <c r="C13" s="1" t="s">
        <v>44</v>
      </c>
      <c r="D13" s="1">
        <v>1</v>
      </c>
      <c r="E13" s="28">
        <f t="shared" si="1"/>
        <v>1.0526315789473684</v>
      </c>
    </row>
    <row r="14" spans="1:5" x14ac:dyDescent="0.25">
      <c r="A14" s="61">
        <v>1</v>
      </c>
      <c r="B14" s="62"/>
      <c r="C14" s="63" t="s">
        <v>44</v>
      </c>
      <c r="D14" s="63">
        <v>1</v>
      </c>
      <c r="E14" s="64">
        <f t="shared" si="1"/>
        <v>1</v>
      </c>
    </row>
    <row r="15" spans="1:5" x14ac:dyDescent="0.25">
      <c r="A15" s="8">
        <v>1.5</v>
      </c>
      <c r="B15" s="2"/>
      <c r="C15" s="1" t="s">
        <v>44</v>
      </c>
      <c r="D15" s="1">
        <v>1</v>
      </c>
      <c r="E15" s="28">
        <f t="shared" si="1"/>
        <v>0.66666666666666663</v>
      </c>
    </row>
    <row r="16" spans="1:5" x14ac:dyDescent="0.25">
      <c r="A16" s="8">
        <v>2</v>
      </c>
      <c r="B16" s="2"/>
      <c r="C16" s="1" t="s">
        <v>44</v>
      </c>
      <c r="D16" s="1">
        <v>1</v>
      </c>
      <c r="E16" s="28">
        <f t="shared" si="1"/>
        <v>0.5</v>
      </c>
    </row>
    <row r="17" spans="1:5" x14ac:dyDescent="0.25">
      <c r="A17" s="8">
        <v>2.3250000000000002</v>
      </c>
      <c r="B17" s="2"/>
      <c r="C17" s="1" t="s">
        <v>44</v>
      </c>
      <c r="D17" s="1">
        <v>1</v>
      </c>
      <c r="E17" s="28">
        <f>(D17/A17)</f>
        <v>0.43010752688172038</v>
      </c>
    </row>
    <row r="18" spans="1:5" x14ac:dyDescent="0.25">
      <c r="A18" s="8">
        <v>2.375</v>
      </c>
      <c r="B18" s="2"/>
      <c r="C18" s="1" t="s">
        <v>44</v>
      </c>
      <c r="D18" s="1">
        <v>1</v>
      </c>
      <c r="E18" s="28">
        <f t="shared" si="1"/>
        <v>0.42105263157894735</v>
      </c>
    </row>
    <row r="19" spans="1:5" x14ac:dyDescent="0.25">
      <c r="A19" s="8">
        <v>2.5</v>
      </c>
      <c r="B19" s="2"/>
      <c r="C19" s="1" t="s">
        <v>44</v>
      </c>
      <c r="D19" s="1">
        <v>1</v>
      </c>
      <c r="E19" s="28">
        <f t="shared" si="1"/>
        <v>0.4</v>
      </c>
    </row>
    <row r="20" spans="1:5" x14ac:dyDescent="0.25">
      <c r="A20" s="38">
        <v>2.7</v>
      </c>
      <c r="B20" s="2"/>
      <c r="C20" s="1" t="s">
        <v>44</v>
      </c>
      <c r="D20" s="1">
        <v>1</v>
      </c>
      <c r="E20" s="28">
        <f t="shared" si="1"/>
        <v>0.37037037037037035</v>
      </c>
    </row>
    <row r="21" spans="1:5" x14ac:dyDescent="0.25">
      <c r="A21" s="38">
        <v>3</v>
      </c>
      <c r="B21" s="2"/>
      <c r="C21" s="1" t="s">
        <v>44</v>
      </c>
      <c r="D21" s="1">
        <v>1</v>
      </c>
      <c r="E21" s="28">
        <f t="shared" si="1"/>
        <v>0.33333333333333331</v>
      </c>
    </row>
    <row r="22" spans="1:5" x14ac:dyDescent="0.25">
      <c r="A22" s="38">
        <v>3.35</v>
      </c>
      <c r="B22" s="2"/>
      <c r="C22" s="1" t="s">
        <v>44</v>
      </c>
      <c r="D22" s="1">
        <v>1</v>
      </c>
      <c r="E22" s="28">
        <f t="shared" si="1"/>
        <v>0.29850746268656714</v>
      </c>
    </row>
    <row r="23" spans="1:5" x14ac:dyDescent="0.25">
      <c r="A23" s="38">
        <v>3.5</v>
      </c>
      <c r="B23" s="2"/>
      <c r="C23" s="1" t="s">
        <v>44</v>
      </c>
      <c r="D23" s="1">
        <v>1</v>
      </c>
      <c r="E23" s="28">
        <f t="shared" si="1"/>
        <v>0.2857142857142857</v>
      </c>
    </row>
    <row r="24" spans="1:5" x14ac:dyDescent="0.25">
      <c r="A24" s="38">
        <v>4</v>
      </c>
      <c r="B24" s="2"/>
      <c r="C24" s="1" t="s">
        <v>44</v>
      </c>
      <c r="D24" s="1">
        <v>1</v>
      </c>
      <c r="E24" s="28">
        <f t="shared" si="1"/>
        <v>0.25</v>
      </c>
    </row>
    <row r="25" spans="1:5" x14ac:dyDescent="0.25">
      <c r="A25" s="38">
        <v>5</v>
      </c>
      <c r="B25" s="2"/>
      <c r="C25" s="1" t="s">
        <v>44</v>
      </c>
      <c r="D25" s="1">
        <v>1</v>
      </c>
      <c r="E25" s="28">
        <f t="shared" si="1"/>
        <v>0.2</v>
      </c>
    </row>
    <row r="26" spans="1:5" x14ac:dyDescent="0.25">
      <c r="A26" s="38">
        <v>6</v>
      </c>
      <c r="B26" s="2"/>
      <c r="C26" s="1" t="s">
        <v>44</v>
      </c>
      <c r="D26" s="1">
        <v>1</v>
      </c>
      <c r="E26" s="28">
        <f t="shared" si="1"/>
        <v>0.16666666666666666</v>
      </c>
    </row>
    <row r="27" spans="1:5" x14ac:dyDescent="0.25">
      <c r="A27" s="38">
        <v>9</v>
      </c>
      <c r="B27" s="2"/>
      <c r="C27" s="1" t="s">
        <v>44</v>
      </c>
      <c r="D27" s="1">
        <v>1</v>
      </c>
      <c r="E27" s="28">
        <f t="shared" si="1"/>
        <v>0.1111111111111111</v>
      </c>
    </row>
    <row r="28" spans="1:5" x14ac:dyDescent="0.25">
      <c r="A28" s="38">
        <v>9.3000000000000007</v>
      </c>
      <c r="B28" s="2"/>
      <c r="C28" s="1" t="s">
        <v>44</v>
      </c>
      <c r="D28" s="1">
        <v>1</v>
      </c>
      <c r="E28" s="28">
        <f t="shared" si="1"/>
        <v>0.1075268817204301</v>
      </c>
    </row>
    <row r="29" spans="1:5" x14ac:dyDescent="0.25">
      <c r="A29" s="38">
        <v>9.5</v>
      </c>
      <c r="B29" s="2"/>
      <c r="C29" s="1" t="s">
        <v>44</v>
      </c>
      <c r="D29" s="1">
        <v>1</v>
      </c>
      <c r="E29" s="28">
        <f t="shared" si="1"/>
        <v>0.10526315789473684</v>
      </c>
    </row>
    <row r="30" spans="1:5" x14ac:dyDescent="0.25">
      <c r="A30" s="38">
        <v>10</v>
      </c>
      <c r="B30" s="2"/>
      <c r="C30" s="1" t="s">
        <v>44</v>
      </c>
      <c r="D30" s="1">
        <v>1</v>
      </c>
      <c r="E30" s="28">
        <f t="shared" si="1"/>
        <v>0.1</v>
      </c>
    </row>
    <row r="31" spans="1:5" x14ac:dyDescent="0.25">
      <c r="A31" s="38">
        <v>20</v>
      </c>
      <c r="B31" s="2"/>
      <c r="C31" s="1" t="s">
        <v>44</v>
      </c>
      <c r="D31" s="1">
        <v>1</v>
      </c>
      <c r="E31" s="28">
        <f t="shared" si="1"/>
        <v>0.05</v>
      </c>
    </row>
    <row r="32" spans="1:5" x14ac:dyDescent="0.25">
      <c r="A32" s="38">
        <v>50</v>
      </c>
      <c r="B32" s="2"/>
      <c r="C32" s="1" t="s">
        <v>44</v>
      </c>
      <c r="D32" s="1">
        <v>1</v>
      </c>
      <c r="E32" s="28">
        <f t="shared" si="1"/>
        <v>0.02</v>
      </c>
    </row>
    <row r="33" spans="1:5" x14ac:dyDescent="0.25">
      <c r="A33" s="38">
        <v>100</v>
      </c>
      <c r="B33" s="2"/>
      <c r="C33" s="1" t="s">
        <v>44</v>
      </c>
      <c r="D33" s="1">
        <v>1</v>
      </c>
      <c r="E33" s="28">
        <f t="shared" si="1"/>
        <v>0.01</v>
      </c>
    </row>
    <row r="34" spans="1:5" x14ac:dyDescent="0.25">
      <c r="A34" s="38">
        <v>500</v>
      </c>
      <c r="B34" s="2"/>
      <c r="C34" s="1" t="s">
        <v>44</v>
      </c>
      <c r="D34" s="1">
        <v>1</v>
      </c>
      <c r="E34" s="28">
        <f t="shared" si="1"/>
        <v>2E-3</v>
      </c>
    </row>
    <row r="35" spans="1:5" x14ac:dyDescent="0.25">
      <c r="A35" s="38">
        <v>1000</v>
      </c>
      <c r="B35" s="2"/>
      <c r="C35" s="1" t="s">
        <v>44</v>
      </c>
      <c r="D35" s="1">
        <v>1</v>
      </c>
      <c r="E35" s="28">
        <f t="shared" si="1"/>
        <v>1E-3</v>
      </c>
    </row>
    <row r="37" spans="1:5" x14ac:dyDescent="0.25">
      <c r="A37" s="4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BB7E8-8156-4123-B2E7-706749C4DE02}">
  <dimension ref="A1:G127"/>
  <sheetViews>
    <sheetView workbookViewId="0">
      <pane ySplit="4" topLeftCell="A20" activePane="bottomLeft" state="frozen"/>
      <selection pane="bottomLeft" activeCell="A38" sqref="A38:G38"/>
    </sheetView>
  </sheetViews>
  <sheetFormatPr baseColWidth="10" defaultRowHeight="15" x14ac:dyDescent="0.25"/>
  <cols>
    <col min="1" max="1" width="6.140625" style="1" customWidth="1"/>
    <col min="2" max="2" width="3.5703125" style="1" customWidth="1"/>
    <col min="3" max="3" width="6.7109375" style="1" customWidth="1"/>
    <col min="4" max="4" width="12.140625" style="14" customWidth="1"/>
    <col min="5" max="5" width="7.7109375" style="33" customWidth="1"/>
    <col min="6" max="6" width="8" style="1" customWidth="1"/>
    <col min="7" max="7" width="16.42578125" style="29" customWidth="1"/>
  </cols>
  <sheetData>
    <row r="1" spans="1:7" x14ac:dyDescent="0.25">
      <c r="A1" s="17"/>
      <c r="B1" s="17"/>
    </row>
    <row r="2" spans="1:7" s="11" customFormat="1" ht="26.25" x14ac:dyDescent="0.4">
      <c r="A2" s="20" t="s">
        <v>48</v>
      </c>
      <c r="B2" s="18"/>
      <c r="C2" s="12"/>
      <c r="D2" s="15"/>
      <c r="E2" s="34"/>
      <c r="F2" s="12"/>
      <c r="G2" s="30"/>
    </row>
    <row r="3" spans="1:7" x14ac:dyDescent="0.25">
      <c r="A3" s="17"/>
      <c r="B3" s="17"/>
      <c r="E3" s="35"/>
    </row>
    <row r="4" spans="1:7" x14ac:dyDescent="0.25">
      <c r="A4" s="19" t="s">
        <v>1</v>
      </c>
      <c r="B4" s="19"/>
      <c r="C4" s="5"/>
      <c r="D4" s="21" t="s">
        <v>2</v>
      </c>
      <c r="E4" s="36" t="s">
        <v>3</v>
      </c>
      <c r="F4" s="5"/>
      <c r="G4" s="39" t="s">
        <v>37</v>
      </c>
    </row>
    <row r="5" spans="1:7" x14ac:dyDescent="0.25">
      <c r="A5" s="17">
        <v>40</v>
      </c>
      <c r="B5" s="17" t="s">
        <v>6</v>
      </c>
      <c r="C5" s="1">
        <v>30</v>
      </c>
      <c r="D5" s="14" t="s">
        <v>5</v>
      </c>
      <c r="E5" s="35">
        <f t="shared" ref="E5:E36" si="0">(A5*C5)/10000</f>
        <v>0.12</v>
      </c>
      <c r="F5" s="1">
        <v>1</v>
      </c>
      <c r="G5" s="31">
        <f>F5/E5</f>
        <v>8.3333333333333339</v>
      </c>
    </row>
    <row r="6" spans="1:7" x14ac:dyDescent="0.25">
      <c r="A6" s="17">
        <v>40</v>
      </c>
      <c r="B6" s="17" t="s">
        <v>6</v>
      </c>
      <c r="C6" s="1">
        <v>40</v>
      </c>
      <c r="D6" s="14" t="s">
        <v>5</v>
      </c>
      <c r="E6" s="35">
        <f t="shared" si="0"/>
        <v>0.16</v>
      </c>
      <c r="F6" s="1">
        <v>1</v>
      </c>
      <c r="G6" s="31">
        <f t="shared" ref="G6:G32" si="1">F6/E6</f>
        <v>6.25</v>
      </c>
    </row>
    <row r="7" spans="1:7" x14ac:dyDescent="0.25">
      <c r="A7" s="17">
        <v>50</v>
      </c>
      <c r="B7" s="17" t="s">
        <v>6</v>
      </c>
      <c r="C7" s="1">
        <v>40</v>
      </c>
      <c r="D7" s="14" t="s">
        <v>5</v>
      </c>
      <c r="E7" s="35">
        <f t="shared" si="0"/>
        <v>0.2</v>
      </c>
      <c r="F7" s="1">
        <v>1</v>
      </c>
      <c r="G7" s="31">
        <f t="shared" si="1"/>
        <v>5</v>
      </c>
    </row>
    <row r="8" spans="1:7" x14ac:dyDescent="0.25">
      <c r="A8" s="17">
        <v>50</v>
      </c>
      <c r="B8" s="17" t="s">
        <v>6</v>
      </c>
      <c r="C8" s="1">
        <v>50</v>
      </c>
      <c r="D8" s="14" t="s">
        <v>5</v>
      </c>
      <c r="E8" s="35">
        <f t="shared" si="0"/>
        <v>0.25</v>
      </c>
      <c r="F8" s="1">
        <v>1</v>
      </c>
      <c r="G8" s="31">
        <f t="shared" si="1"/>
        <v>4</v>
      </c>
    </row>
    <row r="9" spans="1:7" x14ac:dyDescent="0.25">
      <c r="A9" s="17">
        <v>60</v>
      </c>
      <c r="B9" s="17" t="s">
        <v>6</v>
      </c>
      <c r="C9" s="1">
        <v>30</v>
      </c>
      <c r="D9" s="14" t="s">
        <v>5</v>
      </c>
      <c r="E9" s="35">
        <f t="shared" si="0"/>
        <v>0.18</v>
      </c>
      <c r="F9" s="1">
        <v>1</v>
      </c>
      <c r="G9" s="31">
        <f t="shared" si="1"/>
        <v>5.5555555555555554</v>
      </c>
    </row>
    <row r="10" spans="1:7" x14ac:dyDescent="0.25">
      <c r="A10" s="17">
        <v>60</v>
      </c>
      <c r="B10" s="17" t="s">
        <v>6</v>
      </c>
      <c r="C10" s="1">
        <v>40</v>
      </c>
      <c r="D10" s="14" t="s">
        <v>5</v>
      </c>
      <c r="E10" s="35">
        <f t="shared" si="0"/>
        <v>0.24</v>
      </c>
      <c r="F10" s="1">
        <v>1</v>
      </c>
      <c r="G10" s="31">
        <f t="shared" si="1"/>
        <v>4.166666666666667</v>
      </c>
    </row>
    <row r="11" spans="1:7" x14ac:dyDescent="0.25">
      <c r="A11" s="17">
        <v>60</v>
      </c>
      <c r="B11" s="17" t="s">
        <v>6</v>
      </c>
      <c r="C11" s="1">
        <v>50</v>
      </c>
      <c r="D11" s="14" t="s">
        <v>5</v>
      </c>
      <c r="E11" s="35">
        <f t="shared" si="0"/>
        <v>0.3</v>
      </c>
      <c r="F11" s="1">
        <v>1</v>
      </c>
      <c r="G11" s="31">
        <f t="shared" si="1"/>
        <v>3.3333333333333335</v>
      </c>
    </row>
    <row r="12" spans="1:7" x14ac:dyDescent="0.25">
      <c r="A12" s="17">
        <v>60</v>
      </c>
      <c r="B12" s="17" t="s">
        <v>6</v>
      </c>
      <c r="C12" s="1">
        <v>60</v>
      </c>
      <c r="D12" s="14" t="s">
        <v>5</v>
      </c>
      <c r="E12" s="35">
        <f t="shared" si="0"/>
        <v>0.36</v>
      </c>
      <c r="F12" s="1">
        <v>1</v>
      </c>
      <c r="G12" s="31">
        <f t="shared" si="1"/>
        <v>2.7777777777777777</v>
      </c>
    </row>
    <row r="13" spans="1:7" x14ac:dyDescent="0.25">
      <c r="A13" s="17">
        <v>60</v>
      </c>
      <c r="B13" s="17" t="s">
        <v>6</v>
      </c>
      <c r="C13" s="1">
        <v>90</v>
      </c>
      <c r="D13" s="14" t="s">
        <v>5</v>
      </c>
      <c r="E13" s="35">
        <f t="shared" si="0"/>
        <v>0.54</v>
      </c>
      <c r="F13" s="1">
        <v>1</v>
      </c>
      <c r="G13" s="31">
        <f t="shared" si="1"/>
        <v>1.8518518518518516</v>
      </c>
    </row>
    <row r="14" spans="1:7" x14ac:dyDescent="0.25">
      <c r="A14" s="17">
        <v>67</v>
      </c>
      <c r="B14" s="17" t="s">
        <v>6</v>
      </c>
      <c r="C14" s="1">
        <v>10</v>
      </c>
      <c r="D14" s="14" t="s">
        <v>5</v>
      </c>
      <c r="E14" s="35">
        <f t="shared" si="0"/>
        <v>6.7000000000000004E-2</v>
      </c>
      <c r="F14" s="1">
        <v>1</v>
      </c>
      <c r="G14" s="31">
        <f t="shared" si="1"/>
        <v>14.925373134328357</v>
      </c>
    </row>
    <row r="15" spans="1:7" x14ac:dyDescent="0.25">
      <c r="A15" s="17">
        <v>70</v>
      </c>
      <c r="B15" s="17" t="s">
        <v>6</v>
      </c>
      <c r="C15" s="1">
        <v>40</v>
      </c>
      <c r="D15" s="14" t="s">
        <v>5</v>
      </c>
      <c r="E15" s="35">
        <f t="shared" si="0"/>
        <v>0.28000000000000003</v>
      </c>
      <c r="F15" s="1">
        <v>1</v>
      </c>
      <c r="G15" s="31">
        <f t="shared" si="1"/>
        <v>3.5714285714285712</v>
      </c>
    </row>
    <row r="16" spans="1:7" x14ac:dyDescent="0.25">
      <c r="A16" s="17">
        <v>70</v>
      </c>
      <c r="B16" s="17" t="s">
        <v>6</v>
      </c>
      <c r="C16" s="1">
        <v>50</v>
      </c>
      <c r="D16" s="14" t="s">
        <v>5</v>
      </c>
      <c r="E16" s="35">
        <f t="shared" si="0"/>
        <v>0.35</v>
      </c>
      <c r="F16" s="1">
        <v>1</v>
      </c>
      <c r="G16" s="31">
        <f t="shared" si="1"/>
        <v>2.8571428571428572</v>
      </c>
    </row>
    <row r="17" spans="1:7" x14ac:dyDescent="0.25">
      <c r="A17" s="17">
        <v>70</v>
      </c>
      <c r="B17" s="17" t="s">
        <v>6</v>
      </c>
      <c r="C17" s="1">
        <v>60</v>
      </c>
      <c r="D17" s="14" t="s">
        <v>5</v>
      </c>
      <c r="E17" s="35">
        <f t="shared" si="0"/>
        <v>0.42</v>
      </c>
      <c r="F17" s="1">
        <v>1</v>
      </c>
      <c r="G17" s="31">
        <f t="shared" si="1"/>
        <v>2.3809523809523809</v>
      </c>
    </row>
    <row r="18" spans="1:7" x14ac:dyDescent="0.25">
      <c r="A18" s="17">
        <v>70</v>
      </c>
      <c r="B18" s="17" t="s">
        <v>6</v>
      </c>
      <c r="C18" s="1">
        <v>70</v>
      </c>
      <c r="D18" s="14" t="s">
        <v>5</v>
      </c>
      <c r="E18" s="35">
        <f t="shared" si="0"/>
        <v>0.49</v>
      </c>
      <c r="F18" s="1">
        <v>1</v>
      </c>
      <c r="G18" s="31">
        <f t="shared" si="1"/>
        <v>2.0408163265306123</v>
      </c>
    </row>
    <row r="19" spans="1:7" x14ac:dyDescent="0.25">
      <c r="A19" s="17">
        <v>80</v>
      </c>
      <c r="B19" s="17" t="s">
        <v>6</v>
      </c>
      <c r="C19" s="1">
        <v>20</v>
      </c>
      <c r="D19" s="14" t="s">
        <v>5</v>
      </c>
      <c r="E19" s="35">
        <f t="shared" si="0"/>
        <v>0.16</v>
      </c>
      <c r="F19" s="1">
        <v>1</v>
      </c>
      <c r="G19" s="31">
        <f t="shared" si="1"/>
        <v>6.25</v>
      </c>
    </row>
    <row r="20" spans="1:7" x14ac:dyDescent="0.25">
      <c r="A20" s="17">
        <v>80</v>
      </c>
      <c r="B20" s="17" t="s">
        <v>6</v>
      </c>
      <c r="C20" s="1">
        <v>40</v>
      </c>
      <c r="D20" s="14" t="s">
        <v>5</v>
      </c>
      <c r="E20" s="35">
        <f t="shared" si="0"/>
        <v>0.32</v>
      </c>
      <c r="F20" s="1">
        <v>1</v>
      </c>
      <c r="G20" s="31">
        <f t="shared" si="1"/>
        <v>3.125</v>
      </c>
    </row>
    <row r="21" spans="1:7" x14ac:dyDescent="0.25">
      <c r="A21" s="17">
        <v>80</v>
      </c>
      <c r="B21" s="17" t="s">
        <v>6</v>
      </c>
      <c r="C21" s="1">
        <v>50</v>
      </c>
      <c r="D21" s="14" t="s">
        <v>5</v>
      </c>
      <c r="E21" s="35">
        <f t="shared" si="0"/>
        <v>0.4</v>
      </c>
      <c r="F21" s="1">
        <v>1</v>
      </c>
      <c r="G21" s="31">
        <f t="shared" si="1"/>
        <v>2.5</v>
      </c>
    </row>
    <row r="22" spans="1:7" x14ac:dyDescent="0.25">
      <c r="A22" s="1">
        <v>80</v>
      </c>
      <c r="B22" s="17" t="s">
        <v>6</v>
      </c>
      <c r="C22" s="1">
        <v>60</v>
      </c>
      <c r="D22" s="14" t="s">
        <v>5</v>
      </c>
      <c r="E22" s="35">
        <f t="shared" si="0"/>
        <v>0.48</v>
      </c>
      <c r="F22" s="1">
        <v>1</v>
      </c>
      <c r="G22" s="31">
        <f t="shared" si="1"/>
        <v>2.0833333333333335</v>
      </c>
    </row>
    <row r="23" spans="1:7" x14ac:dyDescent="0.25">
      <c r="A23" s="1">
        <v>80</v>
      </c>
      <c r="B23" s="17" t="s">
        <v>6</v>
      </c>
      <c r="C23" s="1">
        <v>70</v>
      </c>
      <c r="D23" s="14" t="s">
        <v>5</v>
      </c>
      <c r="E23" s="35">
        <f t="shared" si="0"/>
        <v>0.56000000000000005</v>
      </c>
      <c r="F23" s="1">
        <v>1</v>
      </c>
      <c r="G23" s="31">
        <f t="shared" si="1"/>
        <v>1.7857142857142856</v>
      </c>
    </row>
    <row r="24" spans="1:7" x14ac:dyDescent="0.25">
      <c r="A24" s="1">
        <v>80</v>
      </c>
      <c r="B24" s="17" t="s">
        <v>6</v>
      </c>
      <c r="C24" s="1">
        <v>80</v>
      </c>
      <c r="D24" s="14" t="s">
        <v>5</v>
      </c>
      <c r="E24" s="35">
        <f t="shared" si="0"/>
        <v>0.64</v>
      </c>
      <c r="F24" s="1">
        <v>1</v>
      </c>
      <c r="G24" s="31">
        <f t="shared" si="1"/>
        <v>1.5625</v>
      </c>
    </row>
    <row r="25" spans="1:7" x14ac:dyDescent="0.25">
      <c r="A25" s="1">
        <v>80</v>
      </c>
      <c r="B25" s="17" t="s">
        <v>6</v>
      </c>
      <c r="C25" s="1">
        <v>100</v>
      </c>
      <c r="D25" s="14" t="s">
        <v>5</v>
      </c>
      <c r="E25" s="35">
        <f t="shared" si="0"/>
        <v>0.8</v>
      </c>
      <c r="F25" s="1">
        <v>1</v>
      </c>
      <c r="G25" s="31">
        <f t="shared" si="1"/>
        <v>1.25</v>
      </c>
    </row>
    <row r="26" spans="1:7" x14ac:dyDescent="0.25">
      <c r="A26" s="1">
        <v>80</v>
      </c>
      <c r="B26" s="17" t="s">
        <v>6</v>
      </c>
      <c r="C26" s="1">
        <v>150</v>
      </c>
      <c r="D26" s="14" t="s">
        <v>5</v>
      </c>
      <c r="E26" s="35">
        <f t="shared" si="0"/>
        <v>1.2</v>
      </c>
      <c r="F26" s="1">
        <v>1</v>
      </c>
      <c r="G26" s="31">
        <f t="shared" si="1"/>
        <v>0.83333333333333337</v>
      </c>
    </row>
    <row r="27" spans="1:7" x14ac:dyDescent="0.25">
      <c r="A27" s="1">
        <v>80</v>
      </c>
      <c r="B27" s="17" t="s">
        <v>6</v>
      </c>
      <c r="C27" s="1">
        <v>230</v>
      </c>
      <c r="D27" s="14" t="s">
        <v>5</v>
      </c>
      <c r="E27" s="35">
        <f t="shared" si="0"/>
        <v>1.84</v>
      </c>
      <c r="F27" s="1">
        <v>1</v>
      </c>
      <c r="G27" s="31">
        <f t="shared" si="1"/>
        <v>0.54347826086956519</v>
      </c>
    </row>
    <row r="28" spans="1:7" x14ac:dyDescent="0.25">
      <c r="A28" s="1">
        <v>80</v>
      </c>
      <c r="B28" s="17" t="s">
        <v>6</v>
      </c>
      <c r="C28" s="1">
        <v>240</v>
      </c>
      <c r="D28" s="14" t="s">
        <v>5</v>
      </c>
      <c r="E28" s="35">
        <f t="shared" si="0"/>
        <v>1.92</v>
      </c>
      <c r="F28" s="1">
        <v>1</v>
      </c>
      <c r="G28" s="31">
        <f t="shared" si="1"/>
        <v>0.52083333333333337</v>
      </c>
    </row>
    <row r="29" spans="1:7" x14ac:dyDescent="0.25">
      <c r="A29" s="1">
        <v>80</v>
      </c>
      <c r="B29" s="17" t="s">
        <v>6</v>
      </c>
      <c r="C29" s="1">
        <v>300</v>
      </c>
      <c r="D29" s="14" t="s">
        <v>5</v>
      </c>
      <c r="E29" s="35">
        <f t="shared" si="0"/>
        <v>2.4</v>
      </c>
      <c r="F29" s="1">
        <v>1</v>
      </c>
      <c r="G29" s="31">
        <f t="shared" si="1"/>
        <v>0.41666666666666669</v>
      </c>
    </row>
    <row r="30" spans="1:7" x14ac:dyDescent="0.25">
      <c r="A30" s="1">
        <v>90</v>
      </c>
      <c r="B30" s="17" t="s">
        <v>6</v>
      </c>
      <c r="C30" s="1">
        <v>60</v>
      </c>
      <c r="D30" s="14" t="s">
        <v>5</v>
      </c>
      <c r="E30" s="35">
        <f t="shared" si="0"/>
        <v>0.54</v>
      </c>
      <c r="F30" s="1">
        <v>1</v>
      </c>
      <c r="G30" s="31">
        <f t="shared" si="1"/>
        <v>1.8518518518518516</v>
      </c>
    </row>
    <row r="31" spans="1:7" x14ac:dyDescent="0.25">
      <c r="A31" s="1">
        <v>90</v>
      </c>
      <c r="B31" s="17" t="s">
        <v>6</v>
      </c>
      <c r="C31" s="1">
        <v>70</v>
      </c>
      <c r="D31" s="14" t="s">
        <v>5</v>
      </c>
      <c r="E31" s="35">
        <f t="shared" si="0"/>
        <v>0.63</v>
      </c>
      <c r="F31" s="1">
        <v>1</v>
      </c>
      <c r="G31" s="31">
        <f t="shared" si="1"/>
        <v>1.5873015873015872</v>
      </c>
    </row>
    <row r="32" spans="1:7" x14ac:dyDescent="0.25">
      <c r="A32" s="1">
        <v>90</v>
      </c>
      <c r="B32" s="17" t="s">
        <v>6</v>
      </c>
      <c r="C32" s="1">
        <v>80</v>
      </c>
      <c r="D32" s="14" t="s">
        <v>5</v>
      </c>
      <c r="E32" s="35">
        <f t="shared" si="0"/>
        <v>0.72</v>
      </c>
      <c r="F32" s="1">
        <v>1</v>
      </c>
      <c r="G32" s="31">
        <f t="shared" si="1"/>
        <v>1.3888888888888888</v>
      </c>
    </row>
    <row r="33" spans="1:7" x14ac:dyDescent="0.25">
      <c r="A33" s="1">
        <v>90</v>
      </c>
      <c r="B33" s="17" t="s">
        <v>6</v>
      </c>
      <c r="C33" s="1">
        <v>90</v>
      </c>
      <c r="D33" s="14" t="s">
        <v>5</v>
      </c>
      <c r="E33" s="35">
        <f t="shared" si="0"/>
        <v>0.81</v>
      </c>
      <c r="F33" s="1">
        <v>1</v>
      </c>
      <c r="G33" s="31">
        <f>F33/E33</f>
        <v>1.2345679012345678</v>
      </c>
    </row>
    <row r="34" spans="1:7" x14ac:dyDescent="0.25">
      <c r="A34" s="1">
        <v>100</v>
      </c>
      <c r="B34" s="17" t="s">
        <v>6</v>
      </c>
      <c r="C34" s="1">
        <v>60</v>
      </c>
      <c r="D34" s="14" t="s">
        <v>5</v>
      </c>
      <c r="E34" s="35">
        <f t="shared" si="0"/>
        <v>0.6</v>
      </c>
      <c r="F34" s="1">
        <v>1</v>
      </c>
      <c r="G34" s="31">
        <f t="shared" ref="G34:G97" si="2">F34/E34</f>
        <v>1.6666666666666667</v>
      </c>
    </row>
    <row r="35" spans="1:7" x14ac:dyDescent="0.25">
      <c r="A35" s="1">
        <v>100</v>
      </c>
      <c r="B35" s="17" t="s">
        <v>6</v>
      </c>
      <c r="C35" s="1">
        <v>70</v>
      </c>
      <c r="D35" s="14" t="s">
        <v>5</v>
      </c>
      <c r="E35" s="35">
        <f t="shared" si="0"/>
        <v>0.7</v>
      </c>
      <c r="F35" s="1">
        <v>1</v>
      </c>
      <c r="G35" s="31">
        <f t="shared" si="2"/>
        <v>1.4285714285714286</v>
      </c>
    </row>
    <row r="36" spans="1:7" x14ac:dyDescent="0.25">
      <c r="A36" s="1">
        <v>100</v>
      </c>
      <c r="B36" s="17" t="s">
        <v>6</v>
      </c>
      <c r="C36" s="1">
        <v>80</v>
      </c>
      <c r="D36" s="14" t="s">
        <v>5</v>
      </c>
      <c r="E36" s="35">
        <f t="shared" si="0"/>
        <v>0.8</v>
      </c>
      <c r="F36" s="1">
        <v>1</v>
      </c>
      <c r="G36" s="31">
        <f t="shared" si="2"/>
        <v>1.25</v>
      </c>
    </row>
    <row r="37" spans="1:7" x14ac:dyDescent="0.25">
      <c r="A37" s="1">
        <v>100</v>
      </c>
      <c r="B37" s="17" t="s">
        <v>6</v>
      </c>
      <c r="C37" s="1">
        <v>90</v>
      </c>
      <c r="D37" s="14" t="s">
        <v>5</v>
      </c>
      <c r="E37" s="35">
        <f t="shared" ref="E37:E57" si="3">(A37*C37)/10000</f>
        <v>0.9</v>
      </c>
      <c r="F37" s="1">
        <v>1</v>
      </c>
      <c r="G37" s="31">
        <f t="shared" si="2"/>
        <v>1.1111111111111112</v>
      </c>
    </row>
    <row r="38" spans="1:7" x14ac:dyDescent="0.25">
      <c r="A38" s="63">
        <v>100</v>
      </c>
      <c r="B38" s="65" t="s">
        <v>6</v>
      </c>
      <c r="C38" s="63">
        <v>100</v>
      </c>
      <c r="D38" s="66" t="s">
        <v>5</v>
      </c>
      <c r="E38" s="67">
        <f t="shared" si="3"/>
        <v>1</v>
      </c>
      <c r="F38" s="63">
        <v>1</v>
      </c>
      <c r="G38" s="68">
        <f t="shared" si="2"/>
        <v>1</v>
      </c>
    </row>
    <row r="39" spans="1:7" x14ac:dyDescent="0.25">
      <c r="A39" s="1">
        <v>100</v>
      </c>
      <c r="B39" s="17" t="s">
        <v>6</v>
      </c>
      <c r="C39" s="1">
        <v>67</v>
      </c>
      <c r="D39" s="14" t="s">
        <v>5</v>
      </c>
      <c r="E39" s="35">
        <f t="shared" si="3"/>
        <v>0.67</v>
      </c>
      <c r="F39" s="1">
        <v>1</v>
      </c>
      <c r="G39" s="31">
        <f t="shared" si="2"/>
        <v>1.4925373134328357</v>
      </c>
    </row>
    <row r="40" spans="1:7" x14ac:dyDescent="0.25">
      <c r="A40" s="1">
        <v>110</v>
      </c>
      <c r="B40" s="17" t="s">
        <v>6</v>
      </c>
      <c r="C40" s="1">
        <v>60</v>
      </c>
      <c r="D40" s="14" t="s">
        <v>5</v>
      </c>
      <c r="E40" s="35">
        <f t="shared" si="3"/>
        <v>0.66</v>
      </c>
      <c r="F40" s="1">
        <v>1</v>
      </c>
      <c r="G40" s="31">
        <f t="shared" si="2"/>
        <v>1.5151515151515151</v>
      </c>
    </row>
    <row r="41" spans="1:7" x14ac:dyDescent="0.25">
      <c r="A41" s="1">
        <v>110</v>
      </c>
      <c r="B41" s="17" t="s">
        <v>6</v>
      </c>
      <c r="C41" s="1">
        <v>70</v>
      </c>
      <c r="D41" s="14" t="s">
        <v>5</v>
      </c>
      <c r="E41" s="35">
        <f t="shared" si="3"/>
        <v>0.77</v>
      </c>
      <c r="F41" s="1">
        <v>1</v>
      </c>
      <c r="G41" s="31">
        <f t="shared" si="2"/>
        <v>1.2987012987012987</v>
      </c>
    </row>
    <row r="42" spans="1:7" x14ac:dyDescent="0.25">
      <c r="A42" s="1">
        <v>110</v>
      </c>
      <c r="B42" s="17" t="s">
        <v>6</v>
      </c>
      <c r="C42" s="1">
        <v>80</v>
      </c>
      <c r="D42" s="14" t="s">
        <v>5</v>
      </c>
      <c r="E42" s="35">
        <f t="shared" si="3"/>
        <v>0.88</v>
      </c>
      <c r="F42" s="1">
        <v>1</v>
      </c>
      <c r="G42" s="31">
        <f t="shared" si="2"/>
        <v>1.1363636363636365</v>
      </c>
    </row>
    <row r="43" spans="1:7" x14ac:dyDescent="0.25">
      <c r="A43" s="1">
        <v>110</v>
      </c>
      <c r="B43" s="17" t="s">
        <v>6</v>
      </c>
      <c r="C43" s="1">
        <v>90</v>
      </c>
      <c r="D43" s="14" t="s">
        <v>5</v>
      </c>
      <c r="E43" s="35">
        <f t="shared" si="3"/>
        <v>0.99</v>
      </c>
      <c r="F43" s="1">
        <v>1</v>
      </c>
      <c r="G43" s="31">
        <f t="shared" si="2"/>
        <v>1.0101010101010102</v>
      </c>
    </row>
    <row r="44" spans="1:7" x14ac:dyDescent="0.25">
      <c r="A44" s="1">
        <v>110</v>
      </c>
      <c r="B44" s="17" t="s">
        <v>6</v>
      </c>
      <c r="C44" s="1">
        <v>100</v>
      </c>
      <c r="D44" s="14" t="s">
        <v>5</v>
      </c>
      <c r="E44" s="35">
        <f t="shared" si="3"/>
        <v>1.1000000000000001</v>
      </c>
      <c r="F44" s="1">
        <v>1</v>
      </c>
      <c r="G44" s="31">
        <f t="shared" si="2"/>
        <v>0.90909090909090906</v>
      </c>
    </row>
    <row r="45" spans="1:7" x14ac:dyDescent="0.25">
      <c r="A45" s="1">
        <v>110</v>
      </c>
      <c r="B45" s="17" t="s">
        <v>6</v>
      </c>
      <c r="C45" s="1">
        <v>110</v>
      </c>
      <c r="D45" s="14" t="s">
        <v>5</v>
      </c>
      <c r="E45" s="35">
        <f t="shared" si="3"/>
        <v>1.21</v>
      </c>
      <c r="F45" s="1">
        <v>1</v>
      </c>
      <c r="G45" s="31">
        <f t="shared" si="2"/>
        <v>0.82644628099173556</v>
      </c>
    </row>
    <row r="46" spans="1:7" x14ac:dyDescent="0.25">
      <c r="A46" s="1">
        <v>120</v>
      </c>
      <c r="B46" s="17" t="s">
        <v>6</v>
      </c>
      <c r="C46" s="1">
        <v>60</v>
      </c>
      <c r="D46" s="14" t="s">
        <v>5</v>
      </c>
      <c r="E46" s="35">
        <f t="shared" si="3"/>
        <v>0.72</v>
      </c>
      <c r="F46" s="1">
        <v>1</v>
      </c>
      <c r="G46" s="31">
        <f t="shared" si="2"/>
        <v>1.3888888888888888</v>
      </c>
    </row>
    <row r="47" spans="1:7" x14ac:dyDescent="0.25">
      <c r="A47" s="1">
        <v>120</v>
      </c>
      <c r="B47" s="17" t="s">
        <v>6</v>
      </c>
      <c r="C47" s="1">
        <v>70</v>
      </c>
      <c r="D47" s="14" t="s">
        <v>5</v>
      </c>
      <c r="E47" s="35">
        <f t="shared" si="3"/>
        <v>0.84</v>
      </c>
      <c r="F47" s="1">
        <v>1</v>
      </c>
      <c r="G47" s="31">
        <f t="shared" si="2"/>
        <v>1.1904761904761905</v>
      </c>
    </row>
    <row r="48" spans="1:7" x14ac:dyDescent="0.25">
      <c r="A48" s="1">
        <v>120</v>
      </c>
      <c r="B48" s="17" t="s">
        <v>6</v>
      </c>
      <c r="C48" s="1">
        <v>80</v>
      </c>
      <c r="D48" s="14" t="s">
        <v>5</v>
      </c>
      <c r="E48" s="35">
        <f t="shared" si="3"/>
        <v>0.96</v>
      </c>
      <c r="F48" s="1">
        <v>1</v>
      </c>
      <c r="G48" s="31">
        <f t="shared" si="2"/>
        <v>1.0416666666666667</v>
      </c>
    </row>
    <row r="49" spans="1:7" x14ac:dyDescent="0.25">
      <c r="A49" s="1">
        <v>120</v>
      </c>
      <c r="B49" s="17" t="s">
        <v>6</v>
      </c>
      <c r="C49" s="1">
        <v>90</v>
      </c>
      <c r="D49" s="14" t="s">
        <v>5</v>
      </c>
      <c r="E49" s="35">
        <f t="shared" si="3"/>
        <v>1.08</v>
      </c>
      <c r="F49" s="1">
        <v>1</v>
      </c>
      <c r="G49" s="31">
        <f t="shared" si="2"/>
        <v>0.92592592592592582</v>
      </c>
    </row>
    <row r="50" spans="1:7" x14ac:dyDescent="0.25">
      <c r="A50" s="1">
        <v>120</v>
      </c>
      <c r="B50" s="17" t="s">
        <v>6</v>
      </c>
      <c r="C50" s="1">
        <v>100</v>
      </c>
      <c r="D50" s="14" t="s">
        <v>5</v>
      </c>
      <c r="E50" s="35">
        <f t="shared" si="3"/>
        <v>1.2</v>
      </c>
      <c r="F50" s="1">
        <v>1</v>
      </c>
      <c r="G50" s="31">
        <f t="shared" si="2"/>
        <v>0.83333333333333337</v>
      </c>
    </row>
    <row r="51" spans="1:7" x14ac:dyDescent="0.25">
      <c r="A51" s="1">
        <v>120</v>
      </c>
      <c r="B51" s="17" t="s">
        <v>6</v>
      </c>
      <c r="C51" s="1">
        <v>110</v>
      </c>
      <c r="D51" s="14" t="s">
        <v>5</v>
      </c>
      <c r="E51" s="35">
        <f t="shared" si="3"/>
        <v>1.32</v>
      </c>
      <c r="F51" s="1">
        <v>1</v>
      </c>
      <c r="G51" s="31">
        <f t="shared" si="2"/>
        <v>0.75757575757575757</v>
      </c>
    </row>
    <row r="52" spans="1:7" x14ac:dyDescent="0.25">
      <c r="A52" s="1">
        <v>120</v>
      </c>
      <c r="B52" s="17" t="s">
        <v>6</v>
      </c>
      <c r="C52" s="1">
        <v>120</v>
      </c>
      <c r="D52" s="14" t="s">
        <v>5</v>
      </c>
      <c r="E52" s="35">
        <f t="shared" si="3"/>
        <v>1.44</v>
      </c>
      <c r="F52" s="1">
        <v>1</v>
      </c>
      <c r="G52" s="31">
        <f t="shared" si="2"/>
        <v>0.69444444444444442</v>
      </c>
    </row>
    <row r="53" spans="1:7" x14ac:dyDescent="0.25">
      <c r="A53" s="1">
        <v>130</v>
      </c>
      <c r="B53" s="17" t="s">
        <v>6</v>
      </c>
      <c r="C53" s="1">
        <v>60</v>
      </c>
      <c r="D53" s="14" t="s">
        <v>5</v>
      </c>
      <c r="E53" s="35">
        <f t="shared" si="3"/>
        <v>0.78</v>
      </c>
      <c r="F53" s="1">
        <v>1</v>
      </c>
      <c r="G53" s="31">
        <f t="shared" si="2"/>
        <v>1.2820512820512819</v>
      </c>
    </row>
    <row r="54" spans="1:7" x14ac:dyDescent="0.25">
      <c r="A54" s="1">
        <v>130</v>
      </c>
      <c r="B54" s="17" t="s">
        <v>6</v>
      </c>
      <c r="C54" s="1">
        <v>70</v>
      </c>
      <c r="D54" s="14" t="s">
        <v>5</v>
      </c>
      <c r="E54" s="35">
        <f t="shared" si="3"/>
        <v>0.91</v>
      </c>
      <c r="F54" s="1">
        <v>1</v>
      </c>
      <c r="G54" s="31">
        <f t="shared" si="2"/>
        <v>1.0989010989010988</v>
      </c>
    </row>
    <row r="55" spans="1:7" x14ac:dyDescent="0.25">
      <c r="A55" s="1">
        <v>130</v>
      </c>
      <c r="B55" s="17" t="s">
        <v>6</v>
      </c>
      <c r="C55" s="1">
        <v>80</v>
      </c>
      <c r="D55" s="14" t="s">
        <v>5</v>
      </c>
      <c r="E55" s="35">
        <f t="shared" si="3"/>
        <v>1.04</v>
      </c>
      <c r="F55" s="1">
        <v>1</v>
      </c>
      <c r="G55" s="31">
        <f t="shared" si="2"/>
        <v>0.96153846153846145</v>
      </c>
    </row>
    <row r="56" spans="1:7" x14ac:dyDescent="0.25">
      <c r="A56" s="1">
        <v>130</v>
      </c>
      <c r="B56" s="17" t="s">
        <v>6</v>
      </c>
      <c r="C56" s="1">
        <v>90</v>
      </c>
      <c r="D56" s="14" t="s">
        <v>5</v>
      </c>
      <c r="E56" s="35">
        <f t="shared" si="3"/>
        <v>1.17</v>
      </c>
      <c r="F56" s="1">
        <v>1</v>
      </c>
      <c r="G56" s="31">
        <f t="shared" si="2"/>
        <v>0.85470085470085477</v>
      </c>
    </row>
    <row r="57" spans="1:7" x14ac:dyDescent="0.25">
      <c r="A57" s="1">
        <v>130</v>
      </c>
      <c r="B57" s="17" t="s">
        <v>6</v>
      </c>
      <c r="C57" s="1">
        <v>100</v>
      </c>
      <c r="D57" s="14" t="s">
        <v>5</v>
      </c>
      <c r="E57" s="35">
        <f t="shared" si="3"/>
        <v>1.3</v>
      </c>
      <c r="F57" s="1">
        <v>1</v>
      </c>
      <c r="G57" s="31">
        <f t="shared" si="2"/>
        <v>0.76923076923076916</v>
      </c>
    </row>
    <row r="58" spans="1:7" x14ac:dyDescent="0.25">
      <c r="A58" s="1">
        <v>130</v>
      </c>
      <c r="B58" s="17" t="s">
        <v>6</v>
      </c>
      <c r="C58" s="1">
        <v>110</v>
      </c>
      <c r="D58" s="14" t="s">
        <v>5</v>
      </c>
      <c r="E58" s="35">
        <f t="shared" ref="E58:E71" si="4">(A58*C58)/10000</f>
        <v>1.43</v>
      </c>
      <c r="F58" s="1">
        <v>1</v>
      </c>
      <c r="G58" s="31">
        <f t="shared" si="2"/>
        <v>0.69930069930069938</v>
      </c>
    </row>
    <row r="59" spans="1:7" x14ac:dyDescent="0.25">
      <c r="A59" s="1">
        <v>130</v>
      </c>
      <c r="B59" s="17" t="s">
        <v>6</v>
      </c>
      <c r="C59" s="1">
        <v>120</v>
      </c>
      <c r="D59" s="14" t="s">
        <v>5</v>
      </c>
      <c r="E59" s="35">
        <f t="shared" si="4"/>
        <v>1.56</v>
      </c>
      <c r="F59" s="1">
        <v>1</v>
      </c>
      <c r="G59" s="31">
        <f t="shared" si="2"/>
        <v>0.64102564102564097</v>
      </c>
    </row>
    <row r="60" spans="1:7" x14ac:dyDescent="0.25">
      <c r="A60" s="1">
        <v>130</v>
      </c>
      <c r="B60" s="17" t="s">
        <v>6</v>
      </c>
      <c r="C60" s="1">
        <v>130</v>
      </c>
      <c r="D60" s="14" t="s">
        <v>5</v>
      </c>
      <c r="E60" s="35">
        <f t="shared" si="4"/>
        <v>1.69</v>
      </c>
      <c r="F60" s="1">
        <v>1</v>
      </c>
      <c r="G60" s="31">
        <f t="shared" si="2"/>
        <v>0.59171597633136097</v>
      </c>
    </row>
    <row r="61" spans="1:7" x14ac:dyDescent="0.25">
      <c r="A61" s="1">
        <v>130</v>
      </c>
      <c r="B61" s="17" t="s">
        <v>6</v>
      </c>
      <c r="C61" s="1">
        <v>190</v>
      </c>
      <c r="D61" s="14" t="s">
        <v>5</v>
      </c>
      <c r="E61" s="35">
        <f t="shared" si="4"/>
        <v>2.4700000000000002</v>
      </c>
      <c r="F61" s="1">
        <v>1</v>
      </c>
      <c r="G61" s="31">
        <f t="shared" si="2"/>
        <v>0.40485829959514169</v>
      </c>
    </row>
    <row r="62" spans="1:7" x14ac:dyDescent="0.25">
      <c r="A62" s="1">
        <v>133</v>
      </c>
      <c r="B62" s="17" t="s">
        <v>6</v>
      </c>
      <c r="C62" s="1">
        <v>190</v>
      </c>
      <c r="D62" s="14" t="s">
        <v>5</v>
      </c>
      <c r="E62" s="35">
        <f t="shared" si="4"/>
        <v>2.5270000000000001</v>
      </c>
      <c r="F62" s="1">
        <v>1</v>
      </c>
      <c r="G62" s="31">
        <f t="shared" si="2"/>
        <v>0.39572615749901069</v>
      </c>
    </row>
    <row r="63" spans="1:7" x14ac:dyDescent="0.25">
      <c r="A63" s="1">
        <v>137</v>
      </c>
      <c r="B63" s="17" t="s">
        <v>6</v>
      </c>
      <c r="C63" s="1">
        <v>22</v>
      </c>
      <c r="D63" s="14" t="s">
        <v>5</v>
      </c>
      <c r="E63" s="35">
        <f t="shared" si="4"/>
        <v>0.3014</v>
      </c>
      <c r="F63" s="1">
        <v>1</v>
      </c>
      <c r="G63" s="31">
        <f t="shared" si="2"/>
        <v>3.3178500331785004</v>
      </c>
    </row>
    <row r="64" spans="1:7" x14ac:dyDescent="0.25">
      <c r="A64" s="1">
        <v>140</v>
      </c>
      <c r="B64" s="17" t="s">
        <v>6</v>
      </c>
      <c r="C64" s="1">
        <v>60</v>
      </c>
      <c r="D64" s="14" t="s">
        <v>5</v>
      </c>
      <c r="E64" s="35">
        <f t="shared" si="4"/>
        <v>0.84</v>
      </c>
      <c r="F64" s="1">
        <v>1</v>
      </c>
      <c r="G64" s="31">
        <f t="shared" si="2"/>
        <v>1.1904761904761905</v>
      </c>
    </row>
    <row r="65" spans="1:7" x14ac:dyDescent="0.25">
      <c r="A65" s="1">
        <v>140</v>
      </c>
      <c r="B65" s="17" t="s">
        <v>6</v>
      </c>
      <c r="C65" s="1">
        <v>70</v>
      </c>
      <c r="D65" s="14" t="s">
        <v>5</v>
      </c>
      <c r="E65" s="35">
        <f t="shared" si="4"/>
        <v>0.98</v>
      </c>
      <c r="F65" s="1">
        <v>1</v>
      </c>
      <c r="G65" s="31">
        <f t="shared" si="2"/>
        <v>1.0204081632653061</v>
      </c>
    </row>
    <row r="66" spans="1:7" x14ac:dyDescent="0.25">
      <c r="A66" s="1">
        <v>140</v>
      </c>
      <c r="B66" s="17" t="s">
        <v>6</v>
      </c>
      <c r="C66" s="1">
        <v>80</v>
      </c>
      <c r="D66" s="14" t="s">
        <v>5</v>
      </c>
      <c r="E66" s="35">
        <f t="shared" si="4"/>
        <v>1.1200000000000001</v>
      </c>
      <c r="F66" s="1">
        <v>1</v>
      </c>
      <c r="G66" s="31">
        <f t="shared" si="2"/>
        <v>0.89285714285714279</v>
      </c>
    </row>
    <row r="67" spans="1:7" x14ac:dyDescent="0.25">
      <c r="A67" s="1">
        <v>140</v>
      </c>
      <c r="B67" s="17" t="s">
        <v>6</v>
      </c>
      <c r="C67" s="1">
        <v>90</v>
      </c>
      <c r="D67" s="14" t="s">
        <v>5</v>
      </c>
      <c r="E67" s="35">
        <f t="shared" si="4"/>
        <v>1.26</v>
      </c>
      <c r="F67" s="1">
        <v>1</v>
      </c>
      <c r="G67" s="31">
        <f t="shared" si="2"/>
        <v>0.79365079365079361</v>
      </c>
    </row>
    <row r="68" spans="1:7" x14ac:dyDescent="0.25">
      <c r="A68" s="1">
        <v>140</v>
      </c>
      <c r="B68" s="17" t="s">
        <v>6</v>
      </c>
      <c r="C68" s="1">
        <v>100</v>
      </c>
      <c r="D68" s="14" t="s">
        <v>5</v>
      </c>
      <c r="E68" s="35">
        <f t="shared" si="4"/>
        <v>1.4</v>
      </c>
      <c r="F68" s="1">
        <v>1</v>
      </c>
      <c r="G68" s="31">
        <f t="shared" si="2"/>
        <v>0.7142857142857143</v>
      </c>
    </row>
    <row r="69" spans="1:7" x14ac:dyDescent="0.25">
      <c r="A69" s="1">
        <v>140</v>
      </c>
      <c r="B69" s="17" t="s">
        <v>6</v>
      </c>
      <c r="C69" s="1">
        <v>110</v>
      </c>
      <c r="D69" s="14" t="s">
        <v>5</v>
      </c>
      <c r="E69" s="35">
        <f t="shared" si="4"/>
        <v>1.54</v>
      </c>
      <c r="F69" s="1">
        <v>1</v>
      </c>
      <c r="G69" s="31">
        <f t="shared" si="2"/>
        <v>0.64935064935064934</v>
      </c>
    </row>
    <row r="70" spans="1:7" x14ac:dyDescent="0.25">
      <c r="A70" s="1">
        <v>140</v>
      </c>
      <c r="B70" s="17" t="s">
        <v>6</v>
      </c>
      <c r="C70" s="1">
        <v>120</v>
      </c>
      <c r="D70" s="14" t="s">
        <v>5</v>
      </c>
      <c r="E70" s="35">
        <f t="shared" si="4"/>
        <v>1.68</v>
      </c>
      <c r="F70" s="1">
        <v>1</v>
      </c>
      <c r="G70" s="31">
        <f t="shared" si="2"/>
        <v>0.59523809523809523</v>
      </c>
    </row>
    <row r="71" spans="1:7" x14ac:dyDescent="0.25">
      <c r="A71" s="1">
        <v>140</v>
      </c>
      <c r="B71" s="17" t="s">
        <v>6</v>
      </c>
      <c r="C71" s="1">
        <v>130</v>
      </c>
      <c r="D71" s="14" t="s">
        <v>5</v>
      </c>
      <c r="E71" s="35">
        <f t="shared" si="4"/>
        <v>1.82</v>
      </c>
      <c r="F71" s="1">
        <v>1</v>
      </c>
      <c r="G71" s="31">
        <f t="shared" si="2"/>
        <v>0.54945054945054939</v>
      </c>
    </row>
    <row r="72" spans="1:7" x14ac:dyDescent="0.25">
      <c r="A72" s="1">
        <v>140</v>
      </c>
      <c r="B72" s="17" t="s">
        <v>6</v>
      </c>
      <c r="C72" s="1">
        <v>140</v>
      </c>
      <c r="D72" s="14" t="s">
        <v>5</v>
      </c>
      <c r="E72" s="35">
        <f>(A72*C72)/10000</f>
        <v>1.96</v>
      </c>
      <c r="F72" s="1">
        <v>1</v>
      </c>
      <c r="G72" s="31">
        <f t="shared" si="2"/>
        <v>0.51020408163265307</v>
      </c>
    </row>
    <row r="73" spans="1:7" x14ac:dyDescent="0.25">
      <c r="A73" s="1">
        <v>140</v>
      </c>
      <c r="B73" s="17" t="s">
        <v>6</v>
      </c>
      <c r="C73" s="1">
        <v>200</v>
      </c>
      <c r="D73" s="14" t="s">
        <v>5</v>
      </c>
      <c r="E73" s="35">
        <f>(A73*C73)/10000</f>
        <v>2.8</v>
      </c>
      <c r="F73" s="1">
        <v>1</v>
      </c>
      <c r="G73" s="31">
        <f t="shared" si="2"/>
        <v>0.35714285714285715</v>
      </c>
    </row>
    <row r="74" spans="1:7" x14ac:dyDescent="0.25">
      <c r="A74" s="1">
        <v>150</v>
      </c>
      <c r="B74" s="17" t="s">
        <v>6</v>
      </c>
      <c r="C74" s="1">
        <v>60</v>
      </c>
      <c r="D74" s="14" t="s">
        <v>5</v>
      </c>
      <c r="E74" s="35">
        <f t="shared" ref="E74:E125" si="5">(A74*C74)/10000</f>
        <v>0.9</v>
      </c>
      <c r="F74" s="1">
        <v>1</v>
      </c>
      <c r="G74" s="31">
        <f t="shared" si="2"/>
        <v>1.1111111111111112</v>
      </c>
    </row>
    <row r="75" spans="1:7" x14ac:dyDescent="0.25">
      <c r="A75" s="1">
        <v>150</v>
      </c>
      <c r="B75" s="17" t="s">
        <v>6</v>
      </c>
      <c r="C75" s="1">
        <v>70</v>
      </c>
      <c r="D75" s="14" t="s">
        <v>5</v>
      </c>
      <c r="E75" s="35">
        <f t="shared" si="5"/>
        <v>1.05</v>
      </c>
      <c r="F75" s="1">
        <v>1</v>
      </c>
      <c r="G75" s="31">
        <f t="shared" si="2"/>
        <v>0.95238095238095233</v>
      </c>
    </row>
    <row r="76" spans="1:7" x14ac:dyDescent="0.25">
      <c r="A76" s="1">
        <v>150</v>
      </c>
      <c r="B76" s="17" t="s">
        <v>6</v>
      </c>
      <c r="C76" s="1">
        <v>80</v>
      </c>
      <c r="D76" s="14" t="s">
        <v>5</v>
      </c>
      <c r="E76" s="35">
        <f t="shared" si="5"/>
        <v>1.2</v>
      </c>
      <c r="F76" s="1">
        <v>1</v>
      </c>
      <c r="G76" s="31">
        <f t="shared" si="2"/>
        <v>0.83333333333333337</v>
      </c>
    </row>
    <row r="77" spans="1:7" x14ac:dyDescent="0.25">
      <c r="A77" s="1">
        <v>150</v>
      </c>
      <c r="B77" s="17" t="s">
        <v>6</v>
      </c>
      <c r="C77" s="1">
        <v>90</v>
      </c>
      <c r="D77" s="14" t="s">
        <v>5</v>
      </c>
      <c r="E77" s="35">
        <f t="shared" si="5"/>
        <v>1.35</v>
      </c>
      <c r="F77" s="1">
        <v>1</v>
      </c>
      <c r="G77" s="31">
        <f t="shared" si="2"/>
        <v>0.7407407407407407</v>
      </c>
    </row>
    <row r="78" spans="1:7" x14ac:dyDescent="0.25">
      <c r="A78" s="1">
        <v>150</v>
      </c>
      <c r="B78" s="17" t="s">
        <v>6</v>
      </c>
      <c r="C78" s="1">
        <v>100</v>
      </c>
      <c r="D78" s="14" t="s">
        <v>5</v>
      </c>
      <c r="E78" s="35">
        <f t="shared" si="5"/>
        <v>1.5</v>
      </c>
      <c r="F78" s="1">
        <v>1</v>
      </c>
      <c r="G78" s="31">
        <f t="shared" si="2"/>
        <v>0.66666666666666663</v>
      </c>
    </row>
    <row r="79" spans="1:7" x14ac:dyDescent="0.25">
      <c r="A79" s="1">
        <v>150</v>
      </c>
      <c r="B79" s="17" t="s">
        <v>6</v>
      </c>
      <c r="C79" s="1">
        <v>110</v>
      </c>
      <c r="D79" s="14" t="s">
        <v>5</v>
      </c>
      <c r="E79" s="35">
        <f t="shared" si="5"/>
        <v>1.65</v>
      </c>
      <c r="F79" s="1">
        <v>1</v>
      </c>
      <c r="G79" s="31">
        <f t="shared" si="2"/>
        <v>0.60606060606060608</v>
      </c>
    </row>
    <row r="80" spans="1:7" x14ac:dyDescent="0.25">
      <c r="A80" s="1">
        <v>150</v>
      </c>
      <c r="B80" s="17" t="s">
        <v>6</v>
      </c>
      <c r="C80" s="1">
        <v>120</v>
      </c>
      <c r="D80" s="14" t="s">
        <v>5</v>
      </c>
      <c r="E80" s="35">
        <f t="shared" si="5"/>
        <v>1.8</v>
      </c>
      <c r="F80" s="1">
        <v>1</v>
      </c>
      <c r="G80" s="31">
        <f t="shared" si="2"/>
        <v>0.55555555555555558</v>
      </c>
    </row>
    <row r="81" spans="1:7" x14ac:dyDescent="0.25">
      <c r="A81" s="1">
        <v>150</v>
      </c>
      <c r="B81" s="17" t="s">
        <v>6</v>
      </c>
      <c r="C81" s="1">
        <v>130</v>
      </c>
      <c r="D81" s="14" t="s">
        <v>5</v>
      </c>
      <c r="E81" s="35">
        <f t="shared" si="5"/>
        <v>1.95</v>
      </c>
      <c r="F81" s="1">
        <v>1</v>
      </c>
      <c r="G81" s="31">
        <f t="shared" si="2"/>
        <v>0.51282051282051289</v>
      </c>
    </row>
    <row r="82" spans="1:7" x14ac:dyDescent="0.25">
      <c r="A82" s="1">
        <v>150</v>
      </c>
      <c r="B82" s="17" t="s">
        <v>6</v>
      </c>
      <c r="C82" s="1">
        <v>140</v>
      </c>
      <c r="D82" s="14" t="s">
        <v>5</v>
      </c>
      <c r="E82" s="35">
        <f t="shared" si="5"/>
        <v>2.1</v>
      </c>
      <c r="F82" s="1">
        <v>1</v>
      </c>
      <c r="G82" s="31">
        <f t="shared" si="2"/>
        <v>0.47619047619047616</v>
      </c>
    </row>
    <row r="83" spans="1:7" x14ac:dyDescent="0.25">
      <c r="A83" s="1">
        <v>150</v>
      </c>
      <c r="B83" s="17" t="s">
        <v>6</v>
      </c>
      <c r="C83" s="1">
        <v>150</v>
      </c>
      <c r="D83" s="14" t="s">
        <v>5</v>
      </c>
      <c r="E83" s="35">
        <f t="shared" si="5"/>
        <v>2.25</v>
      </c>
      <c r="F83" s="1">
        <v>1</v>
      </c>
      <c r="G83" s="31">
        <f t="shared" si="2"/>
        <v>0.44444444444444442</v>
      </c>
    </row>
    <row r="84" spans="1:7" x14ac:dyDescent="0.25">
      <c r="A84" s="1">
        <v>155</v>
      </c>
      <c r="B84" s="17" t="s">
        <v>6</v>
      </c>
      <c r="C84" s="1">
        <v>230</v>
      </c>
      <c r="D84" s="14" t="s">
        <v>5</v>
      </c>
      <c r="E84" s="35">
        <f t="shared" si="5"/>
        <v>3.5649999999999999</v>
      </c>
      <c r="F84" s="1">
        <v>1</v>
      </c>
      <c r="G84" s="31">
        <f t="shared" si="2"/>
        <v>0.28050490883590462</v>
      </c>
    </row>
    <row r="85" spans="1:7" x14ac:dyDescent="0.25">
      <c r="A85" s="1">
        <v>160</v>
      </c>
      <c r="B85" s="17" t="s">
        <v>6</v>
      </c>
      <c r="C85" s="1">
        <v>60</v>
      </c>
      <c r="D85" s="14" t="s">
        <v>5</v>
      </c>
      <c r="E85" s="35">
        <f t="shared" si="5"/>
        <v>0.96</v>
      </c>
      <c r="F85" s="1">
        <v>1</v>
      </c>
      <c r="G85" s="31">
        <f t="shared" si="2"/>
        <v>1.0416666666666667</v>
      </c>
    </row>
    <row r="86" spans="1:7" x14ac:dyDescent="0.25">
      <c r="A86" s="1">
        <v>160</v>
      </c>
      <c r="B86" s="17" t="s">
        <v>6</v>
      </c>
      <c r="C86" s="1">
        <v>70</v>
      </c>
      <c r="D86" s="14" t="s">
        <v>5</v>
      </c>
      <c r="E86" s="35">
        <f t="shared" si="5"/>
        <v>1.1200000000000001</v>
      </c>
      <c r="F86" s="1">
        <v>1</v>
      </c>
      <c r="G86" s="31">
        <f t="shared" si="2"/>
        <v>0.89285714285714279</v>
      </c>
    </row>
    <row r="87" spans="1:7" x14ac:dyDescent="0.25">
      <c r="A87" s="1">
        <v>160</v>
      </c>
      <c r="B87" s="17" t="s">
        <v>6</v>
      </c>
      <c r="C87" s="1">
        <v>80</v>
      </c>
      <c r="D87" s="14" t="s">
        <v>5</v>
      </c>
      <c r="E87" s="35">
        <f t="shared" si="5"/>
        <v>1.28</v>
      </c>
      <c r="F87" s="1">
        <v>1</v>
      </c>
      <c r="G87" s="31">
        <f t="shared" si="2"/>
        <v>0.78125</v>
      </c>
    </row>
    <row r="88" spans="1:7" x14ac:dyDescent="0.25">
      <c r="A88" s="1">
        <v>160</v>
      </c>
      <c r="B88" s="17" t="s">
        <v>6</v>
      </c>
      <c r="C88" s="1">
        <v>90</v>
      </c>
      <c r="D88" s="14" t="s">
        <v>5</v>
      </c>
      <c r="E88" s="35">
        <f t="shared" si="5"/>
        <v>1.44</v>
      </c>
      <c r="F88" s="1">
        <v>1</v>
      </c>
      <c r="G88" s="31">
        <f t="shared" si="2"/>
        <v>0.69444444444444442</v>
      </c>
    </row>
    <row r="89" spans="1:7" x14ac:dyDescent="0.25">
      <c r="A89" s="1">
        <v>160</v>
      </c>
      <c r="B89" s="17" t="s">
        <v>6</v>
      </c>
      <c r="C89" s="1">
        <v>100</v>
      </c>
      <c r="D89" s="14" t="s">
        <v>5</v>
      </c>
      <c r="E89" s="35">
        <f t="shared" si="5"/>
        <v>1.6</v>
      </c>
      <c r="F89" s="1">
        <v>1</v>
      </c>
      <c r="G89" s="31">
        <f t="shared" si="2"/>
        <v>0.625</v>
      </c>
    </row>
    <row r="90" spans="1:7" x14ac:dyDescent="0.25">
      <c r="A90" s="1">
        <v>160</v>
      </c>
      <c r="B90" s="17" t="s">
        <v>6</v>
      </c>
      <c r="C90" s="1">
        <v>110</v>
      </c>
      <c r="D90" s="14" t="s">
        <v>5</v>
      </c>
      <c r="E90" s="35">
        <f t="shared" si="5"/>
        <v>1.76</v>
      </c>
      <c r="F90" s="1">
        <v>1</v>
      </c>
      <c r="G90" s="31">
        <f t="shared" si="2"/>
        <v>0.56818181818181823</v>
      </c>
    </row>
    <row r="91" spans="1:7" x14ac:dyDescent="0.25">
      <c r="A91" s="1">
        <v>160</v>
      </c>
      <c r="B91" s="17" t="s">
        <v>6</v>
      </c>
      <c r="C91" s="1">
        <v>120</v>
      </c>
      <c r="D91" s="14" t="s">
        <v>5</v>
      </c>
      <c r="E91" s="35">
        <f t="shared" si="5"/>
        <v>1.92</v>
      </c>
      <c r="F91" s="1">
        <v>1</v>
      </c>
      <c r="G91" s="31">
        <f t="shared" si="2"/>
        <v>0.52083333333333337</v>
      </c>
    </row>
    <row r="92" spans="1:7" x14ac:dyDescent="0.25">
      <c r="A92" s="1">
        <v>160</v>
      </c>
      <c r="B92" s="17" t="s">
        <v>6</v>
      </c>
      <c r="C92" s="1">
        <v>130</v>
      </c>
      <c r="D92" s="14" t="s">
        <v>5</v>
      </c>
      <c r="E92" s="35">
        <f t="shared" si="5"/>
        <v>2.08</v>
      </c>
      <c r="F92" s="1">
        <v>1</v>
      </c>
      <c r="G92" s="31">
        <f t="shared" si="2"/>
        <v>0.48076923076923073</v>
      </c>
    </row>
    <row r="93" spans="1:7" x14ac:dyDescent="0.25">
      <c r="A93" s="1">
        <v>160</v>
      </c>
      <c r="B93" s="17" t="s">
        <v>6</v>
      </c>
      <c r="C93" s="1">
        <v>140</v>
      </c>
      <c r="D93" s="14" t="s">
        <v>5</v>
      </c>
      <c r="E93" s="35">
        <f t="shared" si="5"/>
        <v>2.2400000000000002</v>
      </c>
      <c r="F93" s="1">
        <v>1</v>
      </c>
      <c r="G93" s="31">
        <f t="shared" si="2"/>
        <v>0.4464285714285714</v>
      </c>
    </row>
    <row r="94" spans="1:7" x14ac:dyDescent="0.25">
      <c r="A94" s="1">
        <v>160</v>
      </c>
      <c r="B94" s="17" t="s">
        <v>6</v>
      </c>
      <c r="C94" s="1">
        <v>150</v>
      </c>
      <c r="D94" s="14" t="s">
        <v>5</v>
      </c>
      <c r="E94" s="35">
        <f t="shared" si="5"/>
        <v>2.4</v>
      </c>
      <c r="F94" s="1">
        <v>1</v>
      </c>
      <c r="G94" s="31">
        <f t="shared" si="2"/>
        <v>0.41666666666666669</v>
      </c>
    </row>
    <row r="95" spans="1:7" x14ac:dyDescent="0.25">
      <c r="A95" s="1">
        <v>160</v>
      </c>
      <c r="B95" s="17" t="s">
        <v>6</v>
      </c>
      <c r="C95" s="1">
        <v>160</v>
      </c>
      <c r="D95" s="14" t="s">
        <v>5</v>
      </c>
      <c r="E95" s="35">
        <f t="shared" si="5"/>
        <v>2.56</v>
      </c>
      <c r="F95" s="1">
        <v>1</v>
      </c>
      <c r="G95" s="31">
        <f t="shared" si="2"/>
        <v>0.390625</v>
      </c>
    </row>
    <row r="96" spans="1:7" x14ac:dyDescent="0.25">
      <c r="A96" s="1">
        <v>160</v>
      </c>
      <c r="B96" s="17" t="s">
        <v>6</v>
      </c>
      <c r="C96" s="1">
        <v>230</v>
      </c>
      <c r="D96" s="14" t="s">
        <v>5</v>
      </c>
      <c r="E96" s="35">
        <f t="shared" si="5"/>
        <v>3.68</v>
      </c>
      <c r="F96" s="1">
        <v>1</v>
      </c>
      <c r="G96" s="31">
        <f t="shared" si="2"/>
        <v>0.27173913043478259</v>
      </c>
    </row>
    <row r="97" spans="1:7" x14ac:dyDescent="0.25">
      <c r="A97" s="1">
        <v>170</v>
      </c>
      <c r="B97" s="17" t="s">
        <v>6</v>
      </c>
      <c r="C97" s="1">
        <v>120</v>
      </c>
      <c r="D97" s="14" t="s">
        <v>5</v>
      </c>
      <c r="E97" s="35">
        <f t="shared" si="5"/>
        <v>2.04</v>
      </c>
      <c r="F97" s="1">
        <v>1</v>
      </c>
      <c r="G97" s="31">
        <f t="shared" si="2"/>
        <v>0.49019607843137253</v>
      </c>
    </row>
    <row r="98" spans="1:7" x14ac:dyDescent="0.25">
      <c r="A98" s="1">
        <v>175</v>
      </c>
      <c r="B98" s="17" t="s">
        <v>6</v>
      </c>
      <c r="C98" s="1">
        <v>133</v>
      </c>
      <c r="D98" s="14" t="s">
        <v>5</v>
      </c>
      <c r="E98" s="35">
        <f t="shared" si="5"/>
        <v>2.3275000000000001</v>
      </c>
      <c r="F98" s="1">
        <v>1</v>
      </c>
      <c r="G98" s="31">
        <f t="shared" ref="G98:G125" si="6">F98/E98</f>
        <v>0.42964554242749731</v>
      </c>
    </row>
    <row r="99" spans="1:7" x14ac:dyDescent="0.25">
      <c r="A99" s="1">
        <v>180</v>
      </c>
      <c r="B99" s="17" t="s">
        <v>6</v>
      </c>
      <c r="C99" s="1">
        <v>120</v>
      </c>
      <c r="D99" s="14" t="s">
        <v>5</v>
      </c>
      <c r="E99" s="35">
        <f t="shared" si="5"/>
        <v>2.16</v>
      </c>
      <c r="F99" s="1">
        <v>1</v>
      </c>
      <c r="G99" s="31">
        <f t="shared" si="6"/>
        <v>0.46296296296296291</v>
      </c>
    </row>
    <row r="100" spans="1:7" x14ac:dyDescent="0.25">
      <c r="A100" s="1">
        <v>190</v>
      </c>
      <c r="B100" s="17" t="s">
        <v>6</v>
      </c>
      <c r="C100" s="1">
        <v>290</v>
      </c>
      <c r="D100" s="14" t="s">
        <v>5</v>
      </c>
      <c r="E100" s="35">
        <f t="shared" si="5"/>
        <v>5.51</v>
      </c>
      <c r="F100" s="1">
        <v>1</v>
      </c>
      <c r="G100" s="31">
        <f>F100/E100</f>
        <v>0.18148820326678766</v>
      </c>
    </row>
    <row r="101" spans="1:7" x14ac:dyDescent="0.25">
      <c r="A101" s="1">
        <v>195</v>
      </c>
      <c r="B101" s="17" t="s">
        <v>6</v>
      </c>
      <c r="C101" s="1">
        <v>133</v>
      </c>
      <c r="D101" s="14" t="s">
        <v>5</v>
      </c>
      <c r="E101" s="35">
        <f t="shared" si="5"/>
        <v>2.5935000000000001</v>
      </c>
      <c r="F101" s="1">
        <v>1</v>
      </c>
      <c r="G101" s="31">
        <f>F101/E101</f>
        <v>0.38557933294775398</v>
      </c>
    </row>
    <row r="102" spans="1:7" x14ac:dyDescent="0.25">
      <c r="A102" s="1">
        <v>200</v>
      </c>
      <c r="B102" s="17" t="s">
        <v>6</v>
      </c>
      <c r="C102" s="1">
        <v>70</v>
      </c>
      <c r="D102" s="14" t="s">
        <v>5</v>
      </c>
      <c r="E102" s="35">
        <f t="shared" si="5"/>
        <v>1.4</v>
      </c>
      <c r="F102" s="1">
        <v>1</v>
      </c>
      <c r="G102" s="31">
        <f t="shared" si="6"/>
        <v>0.7142857142857143</v>
      </c>
    </row>
    <row r="103" spans="1:7" x14ac:dyDescent="0.25">
      <c r="A103" s="1">
        <v>200</v>
      </c>
      <c r="B103" s="17" t="s">
        <v>6</v>
      </c>
      <c r="C103" s="1">
        <v>290</v>
      </c>
      <c r="D103" s="14" t="s">
        <v>5</v>
      </c>
      <c r="E103" s="35">
        <f t="shared" si="5"/>
        <v>5.8</v>
      </c>
      <c r="F103" s="1">
        <v>1</v>
      </c>
      <c r="G103" s="31">
        <f t="shared" si="6"/>
        <v>0.17241379310344829</v>
      </c>
    </row>
    <row r="104" spans="1:7" x14ac:dyDescent="0.25">
      <c r="A104" s="1">
        <v>210</v>
      </c>
      <c r="B104" s="17" t="s">
        <v>45</v>
      </c>
      <c r="C104" s="1">
        <v>200</v>
      </c>
      <c r="D104" s="14" t="s">
        <v>5</v>
      </c>
      <c r="E104" s="35">
        <f t="shared" si="5"/>
        <v>4.2</v>
      </c>
      <c r="F104" s="1">
        <v>1</v>
      </c>
      <c r="G104" s="31">
        <f t="shared" si="6"/>
        <v>0.23809523809523808</v>
      </c>
    </row>
    <row r="105" spans="1:7" x14ac:dyDescent="0.25">
      <c r="A105" s="1">
        <v>220</v>
      </c>
      <c r="B105" s="17" t="s">
        <v>6</v>
      </c>
      <c r="C105" s="1">
        <v>160</v>
      </c>
      <c r="D105" s="14" t="s">
        <v>5</v>
      </c>
      <c r="E105" s="35">
        <f t="shared" si="5"/>
        <v>3.52</v>
      </c>
      <c r="F105" s="1">
        <v>1</v>
      </c>
      <c r="G105" s="31">
        <f t="shared" si="6"/>
        <v>0.28409090909090912</v>
      </c>
    </row>
    <row r="106" spans="1:7" x14ac:dyDescent="0.25">
      <c r="A106" s="1">
        <v>230</v>
      </c>
      <c r="B106" s="17" t="s">
        <v>6</v>
      </c>
      <c r="C106" s="1">
        <v>67</v>
      </c>
      <c r="D106" s="14" t="s">
        <v>5</v>
      </c>
      <c r="E106" s="35">
        <f t="shared" si="5"/>
        <v>1.5409999999999999</v>
      </c>
      <c r="F106" s="1">
        <v>1</v>
      </c>
      <c r="G106" s="31">
        <f t="shared" si="6"/>
        <v>0.64892926670992868</v>
      </c>
    </row>
    <row r="107" spans="1:7" x14ac:dyDescent="0.25">
      <c r="A107" s="1">
        <v>230</v>
      </c>
      <c r="B107" s="17" t="s">
        <v>6</v>
      </c>
      <c r="C107" s="1">
        <v>80</v>
      </c>
      <c r="D107" s="14" t="s">
        <v>5</v>
      </c>
      <c r="E107" s="35">
        <f t="shared" si="5"/>
        <v>1.84</v>
      </c>
      <c r="F107" s="1">
        <v>1</v>
      </c>
      <c r="G107" s="31">
        <f t="shared" si="6"/>
        <v>0.54347826086956519</v>
      </c>
    </row>
    <row r="108" spans="1:7" x14ac:dyDescent="0.25">
      <c r="A108" s="1">
        <v>230</v>
      </c>
      <c r="B108" s="17" t="s">
        <v>6</v>
      </c>
      <c r="C108" s="1">
        <v>155</v>
      </c>
      <c r="D108" s="14" t="s">
        <v>5</v>
      </c>
      <c r="E108" s="35">
        <f t="shared" si="5"/>
        <v>3.5649999999999999</v>
      </c>
      <c r="F108" s="1">
        <v>1</v>
      </c>
      <c r="G108" s="31">
        <f t="shared" si="6"/>
        <v>0.28050490883590462</v>
      </c>
    </row>
    <row r="109" spans="1:7" x14ac:dyDescent="0.25">
      <c r="A109" s="1">
        <v>230</v>
      </c>
      <c r="B109" s="17" t="s">
        <v>6</v>
      </c>
      <c r="C109" s="1">
        <v>160</v>
      </c>
      <c r="D109" s="14" t="s">
        <v>5</v>
      </c>
      <c r="E109" s="35">
        <f t="shared" si="5"/>
        <v>3.68</v>
      </c>
      <c r="F109" s="1">
        <v>1</v>
      </c>
      <c r="G109" s="31">
        <f t="shared" si="6"/>
        <v>0.27173913043478259</v>
      </c>
    </row>
    <row r="110" spans="1:7" x14ac:dyDescent="0.25">
      <c r="A110" s="1">
        <v>240</v>
      </c>
      <c r="B110" s="17" t="s">
        <v>6</v>
      </c>
      <c r="C110" s="1">
        <v>160</v>
      </c>
      <c r="D110" s="14" t="s">
        <v>5</v>
      </c>
      <c r="E110" s="35">
        <f t="shared" si="5"/>
        <v>3.84</v>
      </c>
      <c r="F110" s="1">
        <v>1</v>
      </c>
      <c r="G110" s="31">
        <f t="shared" si="6"/>
        <v>0.26041666666666669</v>
      </c>
    </row>
    <row r="111" spans="1:7" x14ac:dyDescent="0.25">
      <c r="A111" s="1">
        <v>240</v>
      </c>
      <c r="B111" s="17" t="s">
        <v>6</v>
      </c>
      <c r="C111" s="1">
        <v>170</v>
      </c>
      <c r="D111" s="14" t="s">
        <v>5</v>
      </c>
      <c r="E111" s="35">
        <f t="shared" si="5"/>
        <v>4.08</v>
      </c>
      <c r="F111" s="1">
        <v>1</v>
      </c>
      <c r="G111" s="31">
        <f t="shared" si="6"/>
        <v>0.24509803921568626</v>
      </c>
    </row>
    <row r="112" spans="1:7" x14ac:dyDescent="0.25">
      <c r="A112" s="1">
        <v>240</v>
      </c>
      <c r="B112" s="17" t="s">
        <v>6</v>
      </c>
      <c r="C112" s="1">
        <v>340</v>
      </c>
      <c r="D112" s="14" t="s">
        <v>5</v>
      </c>
      <c r="E112" s="35">
        <f t="shared" si="5"/>
        <v>8.16</v>
      </c>
      <c r="F112" s="1">
        <v>1</v>
      </c>
      <c r="G112" s="31">
        <f t="shared" si="6"/>
        <v>0.12254901960784313</v>
      </c>
    </row>
    <row r="113" spans="1:7" x14ac:dyDescent="0.25">
      <c r="A113" s="1">
        <v>250</v>
      </c>
      <c r="B113" s="17" t="s">
        <v>6</v>
      </c>
      <c r="C113" s="1">
        <v>80</v>
      </c>
      <c r="D113" s="14" t="s">
        <v>5</v>
      </c>
      <c r="E113" s="35">
        <f t="shared" si="5"/>
        <v>2</v>
      </c>
      <c r="F113" s="1">
        <v>1</v>
      </c>
      <c r="G113" s="31">
        <f t="shared" si="6"/>
        <v>0.5</v>
      </c>
    </row>
    <row r="114" spans="1:7" x14ac:dyDescent="0.25">
      <c r="A114" s="1">
        <v>280</v>
      </c>
      <c r="B114" s="17" t="s">
        <v>6</v>
      </c>
      <c r="C114" s="1">
        <v>200</v>
      </c>
      <c r="D114" s="14" t="s">
        <v>5</v>
      </c>
      <c r="E114" s="35">
        <f t="shared" si="5"/>
        <v>5.6</v>
      </c>
      <c r="F114" s="1">
        <v>1</v>
      </c>
      <c r="G114" s="31">
        <f t="shared" si="6"/>
        <v>0.17857142857142858</v>
      </c>
    </row>
    <row r="115" spans="1:7" x14ac:dyDescent="0.25">
      <c r="A115" s="1">
        <v>290</v>
      </c>
      <c r="B115" s="17" t="s">
        <v>6</v>
      </c>
      <c r="C115" s="1">
        <v>190</v>
      </c>
      <c r="D115" s="14" t="s">
        <v>5</v>
      </c>
      <c r="E115" s="35">
        <f t="shared" si="5"/>
        <v>5.51</v>
      </c>
      <c r="F115" s="1">
        <v>1</v>
      </c>
      <c r="G115" s="31">
        <f t="shared" si="6"/>
        <v>0.18148820326678766</v>
      </c>
    </row>
    <row r="116" spans="1:7" x14ac:dyDescent="0.25">
      <c r="A116" s="1">
        <v>290</v>
      </c>
      <c r="B116" s="17" t="s">
        <v>6</v>
      </c>
      <c r="C116" s="1">
        <v>200</v>
      </c>
      <c r="D116" s="14" t="s">
        <v>5</v>
      </c>
      <c r="E116" s="35">
        <f t="shared" si="5"/>
        <v>5.8</v>
      </c>
      <c r="F116" s="1">
        <v>1</v>
      </c>
      <c r="G116" s="31">
        <f t="shared" si="6"/>
        <v>0.17241379310344829</v>
      </c>
    </row>
    <row r="117" spans="1:7" x14ac:dyDescent="0.25">
      <c r="A117" s="1">
        <v>300</v>
      </c>
      <c r="B117" s="17" t="s">
        <v>6</v>
      </c>
      <c r="C117" s="1">
        <v>80</v>
      </c>
      <c r="D117" s="14" t="s">
        <v>5</v>
      </c>
      <c r="E117" s="35">
        <f t="shared" si="5"/>
        <v>2.4</v>
      </c>
      <c r="F117" s="1">
        <v>1</v>
      </c>
      <c r="G117" s="31">
        <f t="shared" si="6"/>
        <v>0.41666666666666669</v>
      </c>
    </row>
    <row r="118" spans="1:7" x14ac:dyDescent="0.25">
      <c r="A118" s="1">
        <v>300</v>
      </c>
      <c r="B118" s="17" t="s">
        <v>6</v>
      </c>
      <c r="C118" s="1">
        <v>87</v>
      </c>
      <c r="D118" s="14" t="s">
        <v>5</v>
      </c>
      <c r="E118" s="35">
        <f t="shared" si="5"/>
        <v>2.61</v>
      </c>
      <c r="F118" s="1">
        <v>1</v>
      </c>
      <c r="G118" s="31">
        <f t="shared" si="6"/>
        <v>0.38314176245210729</v>
      </c>
    </row>
    <row r="119" spans="1:7" x14ac:dyDescent="0.25">
      <c r="A119" s="1">
        <v>300</v>
      </c>
      <c r="B119" s="17" t="s">
        <v>6</v>
      </c>
      <c r="C119" s="1">
        <v>200</v>
      </c>
      <c r="D119" s="14" t="s">
        <v>5</v>
      </c>
      <c r="E119" s="35">
        <f t="shared" si="5"/>
        <v>6</v>
      </c>
      <c r="F119" s="1">
        <v>1</v>
      </c>
      <c r="G119" s="31">
        <f t="shared" si="6"/>
        <v>0.16666666666666666</v>
      </c>
    </row>
    <row r="120" spans="1:7" x14ac:dyDescent="0.25">
      <c r="A120" s="1">
        <v>330</v>
      </c>
      <c r="B120" s="17" t="s">
        <v>6</v>
      </c>
      <c r="C120" s="1">
        <v>240</v>
      </c>
      <c r="D120" s="14" t="s">
        <v>5</v>
      </c>
      <c r="E120" s="35">
        <f t="shared" si="5"/>
        <v>7.92</v>
      </c>
      <c r="F120" s="1">
        <v>1</v>
      </c>
      <c r="G120" s="31">
        <f t="shared" si="6"/>
        <v>0.12626262626262627</v>
      </c>
    </row>
    <row r="121" spans="1:7" x14ac:dyDescent="0.25">
      <c r="A121" s="1">
        <v>340</v>
      </c>
      <c r="B121" s="17" t="s">
        <v>6</v>
      </c>
      <c r="C121" s="1">
        <v>240</v>
      </c>
      <c r="D121" s="14" t="s">
        <v>5</v>
      </c>
      <c r="E121" s="35">
        <f t="shared" si="5"/>
        <v>8.16</v>
      </c>
      <c r="F121" s="1">
        <v>1</v>
      </c>
      <c r="G121" s="31">
        <f t="shared" si="6"/>
        <v>0.12254901960784313</v>
      </c>
    </row>
    <row r="122" spans="1:7" x14ac:dyDescent="0.25">
      <c r="A122" s="1">
        <v>350</v>
      </c>
      <c r="B122" s="17" t="s">
        <v>6</v>
      </c>
      <c r="C122" s="1">
        <v>250</v>
      </c>
      <c r="D122" s="14" t="s">
        <v>5</v>
      </c>
      <c r="E122" s="35">
        <f t="shared" si="5"/>
        <v>8.75</v>
      </c>
      <c r="F122" s="1">
        <v>1</v>
      </c>
      <c r="G122" s="31">
        <f t="shared" si="6"/>
        <v>0.11428571428571428</v>
      </c>
    </row>
    <row r="123" spans="1:7" x14ac:dyDescent="0.25">
      <c r="A123" s="1">
        <v>400</v>
      </c>
      <c r="B123" s="17" t="s">
        <v>6</v>
      </c>
      <c r="C123" s="1">
        <v>133</v>
      </c>
      <c r="D123" s="14" t="s">
        <v>5</v>
      </c>
      <c r="E123" s="35">
        <f t="shared" si="5"/>
        <v>5.32</v>
      </c>
      <c r="F123" s="1">
        <v>1</v>
      </c>
      <c r="G123" s="31">
        <f t="shared" si="6"/>
        <v>0.18796992481203006</v>
      </c>
    </row>
    <row r="124" spans="1:7" x14ac:dyDescent="0.25">
      <c r="A124" s="1">
        <v>400</v>
      </c>
      <c r="B124" s="17" t="s">
        <v>6</v>
      </c>
      <c r="C124" s="1">
        <v>200</v>
      </c>
      <c r="D124" s="14" t="s">
        <v>5</v>
      </c>
      <c r="E124" s="35">
        <f t="shared" si="5"/>
        <v>8</v>
      </c>
      <c r="F124" s="1">
        <v>1</v>
      </c>
      <c r="G124" s="31">
        <f t="shared" si="6"/>
        <v>0.125</v>
      </c>
    </row>
    <row r="125" spans="1:7" x14ac:dyDescent="0.25">
      <c r="A125" s="1">
        <v>500</v>
      </c>
      <c r="B125" s="17" t="s">
        <v>6</v>
      </c>
      <c r="C125" s="1">
        <v>100</v>
      </c>
      <c r="D125" s="14" t="s">
        <v>5</v>
      </c>
      <c r="E125" s="35">
        <f t="shared" si="5"/>
        <v>5</v>
      </c>
      <c r="F125" s="1">
        <v>1</v>
      </c>
      <c r="G125" s="31">
        <f t="shared" si="6"/>
        <v>0.2</v>
      </c>
    </row>
    <row r="127" spans="1:7" x14ac:dyDescent="0.25">
      <c r="A127" s="14"/>
    </row>
  </sheetData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D9B0-0C3A-436B-A9B0-09B5ABD8632F}">
  <dimension ref="A2:I27"/>
  <sheetViews>
    <sheetView workbookViewId="0">
      <pane ySplit="4" topLeftCell="A5" activePane="bottomLeft" state="frozen"/>
      <selection pane="bottomLeft" activeCell="G1" sqref="G1:G1048576"/>
    </sheetView>
  </sheetViews>
  <sheetFormatPr baseColWidth="10" defaultRowHeight="15" x14ac:dyDescent="0.25"/>
  <cols>
    <col min="2" max="2" width="7.85546875" style="22" customWidth="1"/>
    <col min="3" max="3" width="7.85546875" customWidth="1"/>
    <col min="4" max="4" width="10.85546875" style="1" customWidth="1"/>
    <col min="5" max="5" width="4.28515625" style="14" customWidth="1"/>
    <col min="6" max="6" width="13.7109375" style="32" customWidth="1"/>
    <col min="7" max="7" width="8.28515625" customWidth="1"/>
    <col min="8" max="8" width="17.140625" style="29" customWidth="1"/>
  </cols>
  <sheetData>
    <row r="2" spans="1:9" ht="26.25" x14ac:dyDescent="0.4">
      <c r="A2" s="20" t="s">
        <v>7</v>
      </c>
      <c r="B2" s="23"/>
      <c r="C2" s="11"/>
      <c r="D2" s="12"/>
      <c r="E2" s="15"/>
      <c r="F2" s="11"/>
      <c r="G2" s="11"/>
      <c r="H2" s="25">
        <v>3.14</v>
      </c>
      <c r="I2" s="11"/>
    </row>
    <row r="4" spans="1:9" x14ac:dyDescent="0.25">
      <c r="A4" s="19" t="s">
        <v>1</v>
      </c>
      <c r="B4" s="24"/>
      <c r="C4" s="24" t="s">
        <v>2</v>
      </c>
      <c r="D4" s="46"/>
      <c r="E4" s="24" t="s">
        <v>31</v>
      </c>
      <c r="F4" s="36" t="s">
        <v>3</v>
      </c>
      <c r="G4" s="4"/>
      <c r="H4" s="39" t="s">
        <v>37</v>
      </c>
    </row>
    <row r="5" spans="1:9" x14ac:dyDescent="0.25">
      <c r="A5" s="17" t="s">
        <v>12</v>
      </c>
      <c r="B5" s="22">
        <v>20</v>
      </c>
      <c r="C5" s="14" t="s">
        <v>5</v>
      </c>
      <c r="D5" s="22">
        <v>0.1</v>
      </c>
      <c r="E5" s="14" t="s">
        <v>32</v>
      </c>
      <c r="F5" s="35">
        <f t="shared" ref="F5:F27" si="0">($H$2*D5*D5)/1</f>
        <v>3.1400000000000004E-2</v>
      </c>
      <c r="G5" s="1">
        <v>1</v>
      </c>
      <c r="H5" s="31">
        <f t="shared" ref="H5:H27" si="1">G5/F5</f>
        <v>31.847133757961778</v>
      </c>
    </row>
    <row r="6" spans="1:9" x14ac:dyDescent="0.25">
      <c r="A6" s="17" t="s">
        <v>13</v>
      </c>
      <c r="B6" s="22">
        <v>30</v>
      </c>
      <c r="C6" s="14" t="s">
        <v>5</v>
      </c>
      <c r="D6" s="22">
        <f>(B6/2)/100</f>
        <v>0.15</v>
      </c>
      <c r="E6" s="14" t="s">
        <v>32</v>
      </c>
      <c r="F6" s="35">
        <f t="shared" si="0"/>
        <v>7.0649999999999991E-2</v>
      </c>
      <c r="G6" s="1">
        <v>1</v>
      </c>
      <c r="H6" s="31">
        <f t="shared" si="1"/>
        <v>14.154281670205238</v>
      </c>
    </row>
    <row r="7" spans="1:9" x14ac:dyDescent="0.25">
      <c r="A7" s="17" t="s">
        <v>14</v>
      </c>
      <c r="B7" s="22">
        <v>40</v>
      </c>
      <c r="C7" s="14" t="s">
        <v>5</v>
      </c>
      <c r="D7" s="22">
        <f t="shared" ref="D7:D27" si="2">(B7/2)/100</f>
        <v>0.2</v>
      </c>
      <c r="E7" s="14" t="s">
        <v>32</v>
      </c>
      <c r="F7" s="35">
        <f t="shared" si="0"/>
        <v>0.12560000000000002</v>
      </c>
      <c r="G7" s="1">
        <v>1</v>
      </c>
      <c r="H7" s="31">
        <f t="shared" si="1"/>
        <v>7.9617834394904445</v>
      </c>
    </row>
    <row r="8" spans="1:9" x14ac:dyDescent="0.25">
      <c r="A8" s="17" t="s">
        <v>15</v>
      </c>
      <c r="B8" s="22">
        <v>50</v>
      </c>
      <c r="C8" s="14" t="s">
        <v>5</v>
      </c>
      <c r="D8" s="22">
        <f t="shared" si="2"/>
        <v>0.25</v>
      </c>
      <c r="E8" s="14" t="s">
        <v>32</v>
      </c>
      <c r="F8" s="35">
        <f t="shared" si="0"/>
        <v>0.19625000000000001</v>
      </c>
      <c r="G8" s="1">
        <v>1</v>
      </c>
      <c r="H8" s="31">
        <f t="shared" si="1"/>
        <v>5.0955414012738851</v>
      </c>
    </row>
    <row r="9" spans="1:9" x14ac:dyDescent="0.25">
      <c r="A9" s="17" t="s">
        <v>16</v>
      </c>
      <c r="B9" s="22">
        <v>60</v>
      </c>
      <c r="C9" s="14" t="s">
        <v>5</v>
      </c>
      <c r="D9" s="22">
        <f t="shared" si="2"/>
        <v>0.3</v>
      </c>
      <c r="E9" s="14" t="s">
        <v>32</v>
      </c>
      <c r="F9" s="35">
        <f t="shared" si="0"/>
        <v>0.28259999999999996</v>
      </c>
      <c r="G9" s="1">
        <v>1</v>
      </c>
      <c r="H9" s="31">
        <f t="shared" si="1"/>
        <v>3.5385704175513095</v>
      </c>
    </row>
    <row r="10" spans="1:9" x14ac:dyDescent="0.25">
      <c r="A10" s="17" t="s">
        <v>17</v>
      </c>
      <c r="B10" s="22">
        <v>70</v>
      </c>
      <c r="C10" s="14" t="s">
        <v>5</v>
      </c>
      <c r="D10" s="22">
        <f t="shared" si="2"/>
        <v>0.35</v>
      </c>
      <c r="E10" s="14" t="s">
        <v>32</v>
      </c>
      <c r="F10" s="35">
        <f t="shared" si="0"/>
        <v>0.38464999999999999</v>
      </c>
      <c r="G10" s="1">
        <v>1</v>
      </c>
      <c r="H10" s="31">
        <f t="shared" si="1"/>
        <v>2.5997660210581048</v>
      </c>
    </row>
    <row r="11" spans="1:9" x14ac:dyDescent="0.25">
      <c r="A11" s="17" t="s">
        <v>8</v>
      </c>
      <c r="B11" s="22">
        <v>80</v>
      </c>
      <c r="C11" s="14" t="s">
        <v>5</v>
      </c>
      <c r="D11" s="22">
        <f t="shared" si="2"/>
        <v>0.4</v>
      </c>
      <c r="E11" s="14" t="s">
        <v>32</v>
      </c>
      <c r="F11" s="35">
        <f t="shared" si="0"/>
        <v>0.50240000000000007</v>
      </c>
      <c r="G11" s="1">
        <v>1</v>
      </c>
      <c r="H11" s="31">
        <f t="shared" si="1"/>
        <v>1.9904458598726111</v>
      </c>
    </row>
    <row r="12" spans="1:9" x14ac:dyDescent="0.25">
      <c r="A12" s="17" t="s">
        <v>18</v>
      </c>
      <c r="B12" s="22">
        <v>90</v>
      </c>
      <c r="C12" s="14" t="s">
        <v>5</v>
      </c>
      <c r="D12" s="22">
        <f t="shared" si="2"/>
        <v>0.45</v>
      </c>
      <c r="E12" s="14" t="s">
        <v>32</v>
      </c>
      <c r="F12" s="35">
        <f t="shared" si="0"/>
        <v>0.63585000000000003</v>
      </c>
      <c r="G12" s="1">
        <v>1</v>
      </c>
      <c r="H12" s="31">
        <f t="shared" si="1"/>
        <v>1.5726979633561373</v>
      </c>
    </row>
    <row r="13" spans="1:9" x14ac:dyDescent="0.25">
      <c r="A13" s="17" t="s">
        <v>10</v>
      </c>
      <c r="B13" s="22">
        <v>100</v>
      </c>
      <c r="C13" s="14" t="s">
        <v>5</v>
      </c>
      <c r="D13" s="22">
        <f t="shared" si="2"/>
        <v>0.5</v>
      </c>
      <c r="E13" s="14" t="s">
        <v>32</v>
      </c>
      <c r="F13" s="35">
        <f t="shared" si="0"/>
        <v>0.78500000000000003</v>
      </c>
      <c r="G13" s="1">
        <v>1</v>
      </c>
      <c r="H13" s="31">
        <f t="shared" si="1"/>
        <v>1.2738853503184713</v>
      </c>
    </row>
    <row r="14" spans="1:9" x14ac:dyDescent="0.25">
      <c r="A14" s="17" t="s">
        <v>11</v>
      </c>
      <c r="B14" s="22">
        <v>110</v>
      </c>
      <c r="C14" s="14" t="s">
        <v>5</v>
      </c>
      <c r="D14" s="22">
        <f t="shared" si="2"/>
        <v>0.55000000000000004</v>
      </c>
      <c r="E14" s="14" t="s">
        <v>32</v>
      </c>
      <c r="F14" s="35">
        <f t="shared" si="0"/>
        <v>0.94985000000000019</v>
      </c>
      <c r="G14" s="1">
        <v>1</v>
      </c>
      <c r="H14" s="31">
        <f t="shared" si="1"/>
        <v>1.0527978101805546</v>
      </c>
    </row>
    <row r="15" spans="1:9" x14ac:dyDescent="0.25">
      <c r="A15" s="17" t="s">
        <v>19</v>
      </c>
      <c r="B15" s="22">
        <v>120</v>
      </c>
      <c r="C15" s="14" t="s">
        <v>5</v>
      </c>
      <c r="D15" s="22">
        <f t="shared" si="2"/>
        <v>0.6</v>
      </c>
      <c r="E15" s="14" t="s">
        <v>32</v>
      </c>
      <c r="F15" s="35">
        <f t="shared" si="0"/>
        <v>1.1303999999999998</v>
      </c>
      <c r="G15" s="1">
        <v>1</v>
      </c>
      <c r="H15" s="31">
        <f t="shared" si="1"/>
        <v>0.88464260438782738</v>
      </c>
    </row>
    <row r="16" spans="1:9" x14ac:dyDescent="0.25">
      <c r="A16" s="17" t="s">
        <v>9</v>
      </c>
      <c r="B16" s="22">
        <v>125</v>
      </c>
      <c r="C16" s="14" t="s">
        <v>5</v>
      </c>
      <c r="D16" s="22">
        <f t="shared" si="2"/>
        <v>0.625</v>
      </c>
      <c r="E16" s="14" t="s">
        <v>32</v>
      </c>
      <c r="F16" s="35">
        <f t="shared" si="0"/>
        <v>1.2265625</v>
      </c>
      <c r="G16" s="1">
        <v>1</v>
      </c>
      <c r="H16" s="31">
        <f t="shared" si="1"/>
        <v>0.8152866242038217</v>
      </c>
    </row>
    <row r="17" spans="1:8" x14ac:dyDescent="0.25">
      <c r="A17" s="17" t="s">
        <v>20</v>
      </c>
      <c r="B17" s="22">
        <v>130</v>
      </c>
      <c r="C17" s="14" t="s">
        <v>5</v>
      </c>
      <c r="D17" s="22">
        <f t="shared" si="2"/>
        <v>0.65</v>
      </c>
      <c r="E17" s="14" t="s">
        <v>32</v>
      </c>
      <c r="F17" s="35">
        <f t="shared" si="0"/>
        <v>1.3266500000000003</v>
      </c>
      <c r="G17" s="1">
        <v>1</v>
      </c>
      <c r="H17" s="31">
        <f t="shared" si="1"/>
        <v>0.75377831379791183</v>
      </c>
    </row>
    <row r="18" spans="1:8" x14ac:dyDescent="0.25">
      <c r="A18" s="17" t="s">
        <v>21</v>
      </c>
      <c r="B18" s="22">
        <v>140</v>
      </c>
      <c r="C18" s="14" t="s">
        <v>5</v>
      </c>
      <c r="D18" s="22">
        <f t="shared" si="2"/>
        <v>0.7</v>
      </c>
      <c r="E18" s="14" t="s">
        <v>32</v>
      </c>
      <c r="F18" s="35">
        <f t="shared" si="0"/>
        <v>1.5386</v>
      </c>
      <c r="G18" s="1">
        <v>1</v>
      </c>
      <c r="H18" s="31">
        <f t="shared" si="1"/>
        <v>0.64994150526452621</v>
      </c>
    </row>
    <row r="19" spans="1:8" x14ac:dyDescent="0.25">
      <c r="A19" s="17" t="s">
        <v>22</v>
      </c>
      <c r="B19" s="22">
        <v>150</v>
      </c>
      <c r="C19" s="14" t="s">
        <v>5</v>
      </c>
      <c r="D19" s="22">
        <f t="shared" si="2"/>
        <v>0.75</v>
      </c>
      <c r="E19" s="14" t="s">
        <v>32</v>
      </c>
      <c r="F19" s="35">
        <f t="shared" si="0"/>
        <v>1.7662499999999999</v>
      </c>
      <c r="G19" s="1">
        <v>1</v>
      </c>
      <c r="H19" s="31">
        <f t="shared" si="1"/>
        <v>0.56617126680820951</v>
      </c>
    </row>
    <row r="20" spans="1:8" x14ac:dyDescent="0.25">
      <c r="A20" s="17" t="s">
        <v>23</v>
      </c>
      <c r="B20" s="22">
        <v>160</v>
      </c>
      <c r="C20" s="14" t="s">
        <v>5</v>
      </c>
      <c r="D20" s="22">
        <f t="shared" si="2"/>
        <v>0.8</v>
      </c>
      <c r="E20" s="14" t="s">
        <v>32</v>
      </c>
      <c r="F20" s="35">
        <f t="shared" si="0"/>
        <v>2.0096000000000003</v>
      </c>
      <c r="G20" s="1">
        <v>1</v>
      </c>
      <c r="H20" s="31">
        <f t="shared" si="1"/>
        <v>0.49761146496815278</v>
      </c>
    </row>
    <row r="21" spans="1:8" x14ac:dyDescent="0.25">
      <c r="A21" s="17" t="s">
        <v>24</v>
      </c>
      <c r="B21" s="22">
        <v>170</v>
      </c>
      <c r="C21" s="14" t="s">
        <v>5</v>
      </c>
      <c r="D21" s="22">
        <f t="shared" si="2"/>
        <v>0.85</v>
      </c>
      <c r="E21" s="14" t="s">
        <v>32</v>
      </c>
      <c r="F21" s="35">
        <f t="shared" si="0"/>
        <v>2.2686500000000001</v>
      </c>
      <c r="G21" s="1">
        <v>1</v>
      </c>
      <c r="H21" s="31">
        <f t="shared" si="1"/>
        <v>0.44079077865691046</v>
      </c>
    </row>
    <row r="22" spans="1:8" x14ac:dyDescent="0.25">
      <c r="A22" s="17" t="s">
        <v>25</v>
      </c>
      <c r="B22" s="22">
        <v>180</v>
      </c>
      <c r="C22" s="14" t="s">
        <v>5</v>
      </c>
      <c r="D22" s="22">
        <f t="shared" si="2"/>
        <v>0.9</v>
      </c>
      <c r="E22" s="14" t="s">
        <v>32</v>
      </c>
      <c r="F22" s="35">
        <f t="shared" si="0"/>
        <v>2.5434000000000001</v>
      </c>
      <c r="G22" s="1">
        <v>1</v>
      </c>
      <c r="H22" s="31">
        <f t="shared" si="1"/>
        <v>0.39317449083903433</v>
      </c>
    </row>
    <row r="23" spans="1:8" x14ac:dyDescent="0.25">
      <c r="A23" s="17" t="s">
        <v>26</v>
      </c>
      <c r="B23" s="22">
        <v>190</v>
      </c>
      <c r="C23" s="14" t="s">
        <v>5</v>
      </c>
      <c r="D23" s="22">
        <f t="shared" si="2"/>
        <v>0.95</v>
      </c>
      <c r="E23" s="14" t="s">
        <v>32</v>
      </c>
      <c r="F23" s="35">
        <f t="shared" si="0"/>
        <v>2.83385</v>
      </c>
      <c r="G23" s="1">
        <v>1</v>
      </c>
      <c r="H23" s="31">
        <f t="shared" si="1"/>
        <v>0.35287682834306683</v>
      </c>
    </row>
    <row r="24" spans="1:8" x14ac:dyDescent="0.25">
      <c r="A24" s="17" t="s">
        <v>27</v>
      </c>
      <c r="B24" s="22">
        <v>200</v>
      </c>
      <c r="C24" s="14" t="s">
        <v>5</v>
      </c>
      <c r="D24" s="22">
        <f t="shared" si="2"/>
        <v>1</v>
      </c>
      <c r="E24" s="14" t="s">
        <v>32</v>
      </c>
      <c r="F24" s="35">
        <f t="shared" si="0"/>
        <v>3.14</v>
      </c>
      <c r="G24" s="1">
        <v>1</v>
      </c>
      <c r="H24" s="31">
        <f t="shared" si="1"/>
        <v>0.31847133757961782</v>
      </c>
    </row>
    <row r="25" spans="1:8" x14ac:dyDescent="0.25">
      <c r="A25" s="17" t="s">
        <v>28</v>
      </c>
      <c r="B25" s="22">
        <v>240</v>
      </c>
      <c r="C25" s="14" t="s">
        <v>5</v>
      </c>
      <c r="D25" s="22">
        <f t="shared" si="2"/>
        <v>1.2</v>
      </c>
      <c r="E25" s="14" t="s">
        <v>32</v>
      </c>
      <c r="F25" s="35">
        <f t="shared" si="0"/>
        <v>4.5215999999999994</v>
      </c>
      <c r="G25" s="1">
        <v>1</v>
      </c>
      <c r="H25" s="31">
        <f t="shared" si="1"/>
        <v>0.22116065109695685</v>
      </c>
    </row>
    <row r="26" spans="1:8" x14ac:dyDescent="0.25">
      <c r="A26" s="17" t="s">
        <v>29</v>
      </c>
      <c r="B26" s="22">
        <v>250</v>
      </c>
      <c r="C26" s="14" t="s">
        <v>5</v>
      </c>
      <c r="D26" s="22">
        <f t="shared" si="2"/>
        <v>1.25</v>
      </c>
      <c r="E26" s="14" t="s">
        <v>32</v>
      </c>
      <c r="F26" s="35">
        <f t="shared" si="0"/>
        <v>4.90625</v>
      </c>
      <c r="G26" s="1">
        <v>1</v>
      </c>
      <c r="H26" s="31">
        <f t="shared" si="1"/>
        <v>0.20382165605095542</v>
      </c>
    </row>
    <row r="27" spans="1:8" x14ac:dyDescent="0.25">
      <c r="A27" s="17" t="s">
        <v>30</v>
      </c>
      <c r="B27" s="22">
        <v>290</v>
      </c>
      <c r="C27" s="14" t="s">
        <v>5</v>
      </c>
      <c r="D27" s="22">
        <f t="shared" si="2"/>
        <v>1.45</v>
      </c>
      <c r="E27" s="14" t="s">
        <v>32</v>
      </c>
      <c r="F27" s="35">
        <f t="shared" si="0"/>
        <v>6.6018499999999998</v>
      </c>
      <c r="G27" s="1">
        <v>1</v>
      </c>
      <c r="H27" s="31">
        <f t="shared" si="1"/>
        <v>0.15147269326022253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BC6-321E-486F-91BA-0677608ED6EE}">
  <dimension ref="A2:G20"/>
  <sheetViews>
    <sheetView workbookViewId="0">
      <selection activeCell="H1" sqref="H1:H1048576"/>
    </sheetView>
  </sheetViews>
  <sheetFormatPr baseColWidth="10" defaultRowHeight="15" x14ac:dyDescent="0.25"/>
  <cols>
    <col min="1" max="1" width="12.42578125" customWidth="1"/>
    <col min="2" max="2" width="2.5703125" customWidth="1"/>
    <col min="4" max="4" width="15.5703125" style="1" customWidth="1"/>
    <col min="7" max="7" width="16.7109375" customWidth="1"/>
  </cols>
  <sheetData>
    <row r="2" spans="1:7" ht="26.25" x14ac:dyDescent="0.4">
      <c r="A2" s="20" t="s">
        <v>35</v>
      </c>
      <c r="B2" s="18"/>
      <c r="C2" s="12"/>
      <c r="D2" s="12"/>
      <c r="E2" s="34"/>
      <c r="F2" s="12"/>
      <c r="G2" s="30"/>
    </row>
    <row r="3" spans="1:7" x14ac:dyDescent="0.25">
      <c r="A3" s="17"/>
      <c r="B3" s="17"/>
      <c r="C3" s="1"/>
      <c r="E3" s="35"/>
      <c r="F3" s="1"/>
      <c r="G3" s="29"/>
    </row>
    <row r="4" spans="1:7" x14ac:dyDescent="0.25">
      <c r="A4" s="19" t="s">
        <v>33</v>
      </c>
      <c r="B4" s="19"/>
      <c r="C4" s="5" t="s">
        <v>34</v>
      </c>
      <c r="D4" s="5" t="s">
        <v>2</v>
      </c>
      <c r="E4" s="36" t="s">
        <v>3</v>
      </c>
      <c r="F4" s="5"/>
      <c r="G4" s="39" t="s">
        <v>37</v>
      </c>
    </row>
    <row r="5" spans="1:7" x14ac:dyDescent="0.25">
      <c r="A5" s="29">
        <v>0.52</v>
      </c>
      <c r="B5" s="17" t="s">
        <v>6</v>
      </c>
      <c r="C5" s="1">
        <v>10.050000000000001</v>
      </c>
      <c r="D5" s="1" t="s">
        <v>32</v>
      </c>
      <c r="E5" s="35">
        <f>(A5*C5)</f>
        <v>5.2260000000000009</v>
      </c>
      <c r="F5" s="1">
        <v>1</v>
      </c>
      <c r="G5" s="31">
        <f>F5/E5</f>
        <v>0.19135093761959429</v>
      </c>
    </row>
    <row r="6" spans="1:7" x14ac:dyDescent="0.25">
      <c r="A6" s="29">
        <v>0.53</v>
      </c>
      <c r="B6" s="17" t="s">
        <v>6</v>
      </c>
      <c r="C6" s="1">
        <v>10.050000000000001</v>
      </c>
      <c r="D6" s="1" t="s">
        <v>32</v>
      </c>
      <c r="E6" s="35">
        <f t="shared" ref="E6:E9" si="0">(A6*C6)</f>
        <v>5.3265000000000002</v>
      </c>
      <c r="F6" s="1">
        <v>1</v>
      </c>
      <c r="G6" s="31">
        <f>F6/E6</f>
        <v>0.18774054257016801</v>
      </c>
    </row>
    <row r="7" spans="1:7" x14ac:dyDescent="0.25">
      <c r="A7" s="29">
        <v>0.6</v>
      </c>
      <c r="B7" s="17" t="s">
        <v>6</v>
      </c>
      <c r="C7" s="1">
        <v>10</v>
      </c>
      <c r="D7" s="1" t="s">
        <v>32</v>
      </c>
      <c r="E7" s="35">
        <f t="shared" si="0"/>
        <v>6</v>
      </c>
      <c r="F7" s="1">
        <v>1</v>
      </c>
      <c r="G7" s="31">
        <f t="shared" ref="G7:G9" si="1">F7/E7</f>
        <v>0.16666666666666666</v>
      </c>
    </row>
    <row r="8" spans="1:7" x14ac:dyDescent="0.25">
      <c r="A8" s="29">
        <v>0.7</v>
      </c>
      <c r="B8" s="17" t="s">
        <v>6</v>
      </c>
      <c r="C8" s="1">
        <v>10.050000000000001</v>
      </c>
      <c r="D8" s="1" t="s">
        <v>32</v>
      </c>
      <c r="E8" s="35">
        <f t="shared" si="0"/>
        <v>7.0350000000000001</v>
      </c>
      <c r="F8" s="1">
        <v>1</v>
      </c>
      <c r="G8" s="31">
        <f t="shared" si="1"/>
        <v>0.1421464108031272</v>
      </c>
    </row>
    <row r="9" spans="1:7" x14ac:dyDescent="0.25">
      <c r="A9" s="29">
        <v>1.5</v>
      </c>
      <c r="B9" s="17" t="s">
        <v>6</v>
      </c>
      <c r="C9" s="1">
        <v>35</v>
      </c>
      <c r="D9" s="1" t="s">
        <v>32</v>
      </c>
      <c r="E9" s="35">
        <f t="shared" si="0"/>
        <v>52.5</v>
      </c>
      <c r="F9" s="1">
        <v>1</v>
      </c>
      <c r="G9" s="31">
        <f t="shared" si="1"/>
        <v>1.9047619047619049E-2</v>
      </c>
    </row>
    <row r="12" spans="1:7" ht="26.25" x14ac:dyDescent="0.4">
      <c r="A12" s="20" t="s">
        <v>36</v>
      </c>
      <c r="B12" s="18"/>
      <c r="C12" s="12"/>
      <c r="D12" s="12"/>
      <c r="E12" s="34"/>
      <c r="F12" s="12"/>
      <c r="G12" s="30"/>
    </row>
    <row r="13" spans="1:7" x14ac:dyDescent="0.25">
      <c r="A13" s="17"/>
      <c r="B13" s="17"/>
      <c r="C13" s="1"/>
      <c r="E13" s="35"/>
      <c r="F13" s="1"/>
      <c r="G13" s="29"/>
    </row>
    <row r="14" spans="1:7" x14ac:dyDescent="0.25">
      <c r="A14" s="19" t="s">
        <v>33</v>
      </c>
      <c r="B14" s="19"/>
      <c r="C14" s="5" t="s">
        <v>34</v>
      </c>
      <c r="D14" s="5" t="s">
        <v>2</v>
      </c>
      <c r="E14" s="36" t="s">
        <v>3</v>
      </c>
      <c r="F14" s="5"/>
      <c r="G14" s="39" t="s">
        <v>37</v>
      </c>
    </row>
    <row r="15" spans="1:7" x14ac:dyDescent="0.25">
      <c r="A15" s="29">
        <v>1</v>
      </c>
      <c r="B15" s="17" t="s">
        <v>6</v>
      </c>
      <c r="C15" s="37">
        <v>15</v>
      </c>
      <c r="D15" s="50" t="s">
        <v>32</v>
      </c>
      <c r="E15" s="35">
        <f>(A15*C15)</f>
        <v>15</v>
      </c>
      <c r="F15" s="1">
        <v>1</v>
      </c>
      <c r="G15" s="31">
        <f>F15/E15</f>
        <v>6.6666666666666666E-2</v>
      </c>
    </row>
    <row r="16" spans="1:7" x14ac:dyDescent="0.25">
      <c r="A16" s="29">
        <v>1.2</v>
      </c>
      <c r="B16" s="17" t="s">
        <v>6</v>
      </c>
      <c r="C16" s="1">
        <v>40</v>
      </c>
      <c r="D16" s="51" t="s">
        <v>32</v>
      </c>
      <c r="E16" s="35">
        <f>(A16*C16)</f>
        <v>48</v>
      </c>
      <c r="F16" s="1">
        <v>1</v>
      </c>
      <c r="G16" s="31">
        <f>F16/E16</f>
        <v>2.0833333333333332E-2</v>
      </c>
    </row>
    <row r="17" spans="1:7" x14ac:dyDescent="0.25">
      <c r="A17" s="29">
        <v>2</v>
      </c>
      <c r="B17" s="17" t="s">
        <v>6</v>
      </c>
      <c r="C17" s="37">
        <v>50</v>
      </c>
      <c r="D17" s="50" t="s">
        <v>32</v>
      </c>
      <c r="E17" s="35">
        <f>(A17*C17)</f>
        <v>100</v>
      </c>
      <c r="F17" s="1">
        <v>1</v>
      </c>
      <c r="G17" s="31">
        <f>F17/E17</f>
        <v>0.01</v>
      </c>
    </row>
    <row r="18" spans="1:7" x14ac:dyDescent="0.25">
      <c r="A18" s="29">
        <v>2.6</v>
      </c>
      <c r="B18" s="17" t="s">
        <v>6</v>
      </c>
      <c r="C18" s="1">
        <v>15</v>
      </c>
      <c r="D18" s="51" t="s">
        <v>32</v>
      </c>
      <c r="E18" s="35">
        <f>(A18*C18)</f>
        <v>39</v>
      </c>
      <c r="F18" s="1">
        <v>1</v>
      </c>
      <c r="G18" s="31">
        <f>F18/E18</f>
        <v>2.564102564102564E-2</v>
      </c>
    </row>
    <row r="19" spans="1:7" x14ac:dyDescent="0.25">
      <c r="A19" s="29">
        <v>2.7</v>
      </c>
      <c r="B19" s="17" t="s">
        <v>6</v>
      </c>
      <c r="C19" s="1">
        <v>50</v>
      </c>
      <c r="D19" s="51" t="s">
        <v>32</v>
      </c>
      <c r="E19" s="35">
        <f t="shared" ref="E19" si="2">(A19*C19)</f>
        <v>135</v>
      </c>
      <c r="F19" s="1">
        <v>1</v>
      </c>
      <c r="G19" s="31">
        <f t="shared" ref="G19" si="3">F19/E19</f>
        <v>7.4074074074074077E-3</v>
      </c>
    </row>
    <row r="20" spans="1:7" x14ac:dyDescent="0.25">
      <c r="A20" s="29"/>
      <c r="B20" s="17"/>
      <c r="C20" s="1"/>
      <c r="E20" s="35"/>
      <c r="F20" s="1"/>
      <c r="G20" s="35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2BD08-4ED5-4DDC-A7E2-D7F6355874C4}">
  <dimension ref="A2:F28"/>
  <sheetViews>
    <sheetView tabSelected="1" zoomScaleNormal="100" workbookViewId="0">
      <selection activeCell="E19" sqref="E19"/>
    </sheetView>
  </sheetViews>
  <sheetFormatPr baseColWidth="10" defaultRowHeight="15" x14ac:dyDescent="0.25"/>
  <cols>
    <col min="1" max="1" width="14.7109375" customWidth="1"/>
    <col min="2" max="2" width="8.7109375" customWidth="1"/>
    <col min="3" max="3" width="17.85546875" customWidth="1"/>
    <col min="5" max="5" width="15.85546875" customWidth="1"/>
  </cols>
  <sheetData>
    <row r="2" spans="1:6" ht="26.25" x14ac:dyDescent="0.4">
      <c r="A2" s="20" t="s">
        <v>47</v>
      </c>
      <c r="B2" s="18"/>
      <c r="C2" s="12"/>
      <c r="D2" s="15"/>
      <c r="E2" s="34"/>
      <c r="F2" s="12"/>
    </row>
    <row r="4" spans="1:6" x14ac:dyDescent="0.25">
      <c r="A4" s="6"/>
      <c r="B4" s="4" t="s">
        <v>38</v>
      </c>
      <c r="C4" s="5" t="s">
        <v>39</v>
      </c>
      <c r="D4" s="5"/>
      <c r="E4" s="39" t="s">
        <v>37</v>
      </c>
    </row>
    <row r="5" spans="1:6" x14ac:dyDescent="0.25">
      <c r="A5" s="40" t="s">
        <v>46</v>
      </c>
      <c r="B5" s="41">
        <v>2</v>
      </c>
      <c r="C5" s="42" t="s">
        <v>40</v>
      </c>
      <c r="D5" s="42">
        <v>1</v>
      </c>
      <c r="E5" s="43">
        <f>(D5/B5)</f>
        <v>0.5</v>
      </c>
    </row>
    <row r="6" spans="1:6" s="40" customFormat="1" x14ac:dyDescent="0.25">
      <c r="A6" s="69" t="s">
        <v>46</v>
      </c>
      <c r="B6" s="70">
        <v>10</v>
      </c>
      <c r="C6" s="71" t="s">
        <v>40</v>
      </c>
      <c r="D6" s="71">
        <v>1</v>
      </c>
      <c r="E6" s="72">
        <f>(D6/B6)</f>
        <v>0.1</v>
      </c>
    </row>
    <row r="7" spans="1:6" x14ac:dyDescent="0.25">
      <c r="A7" s="40" t="s">
        <v>46</v>
      </c>
      <c r="B7" s="7">
        <v>6</v>
      </c>
      <c r="C7" s="42" t="s">
        <v>40</v>
      </c>
      <c r="D7" s="1">
        <v>1</v>
      </c>
      <c r="E7" s="43">
        <f t="shared" ref="E7:E10" si="0">(D7/B7)</f>
        <v>0.16666666666666666</v>
      </c>
    </row>
    <row r="8" spans="1:6" x14ac:dyDescent="0.25">
      <c r="A8" s="40" t="s">
        <v>46</v>
      </c>
      <c r="B8" s="7">
        <v>12</v>
      </c>
      <c r="C8" s="42" t="s">
        <v>40</v>
      </c>
      <c r="D8" s="1">
        <v>1</v>
      </c>
      <c r="E8" s="43">
        <f t="shared" ref="E8" si="1">(D8/B8)</f>
        <v>8.3333333333333329E-2</v>
      </c>
    </row>
    <row r="9" spans="1:6" x14ac:dyDescent="0.25">
      <c r="A9" s="40" t="s">
        <v>46</v>
      </c>
      <c r="B9" s="7">
        <v>24</v>
      </c>
      <c r="C9" s="42" t="s">
        <v>40</v>
      </c>
      <c r="D9" s="1">
        <v>1</v>
      </c>
      <c r="E9" s="43">
        <f t="shared" ref="E9" si="2">(D9/B9)</f>
        <v>4.1666666666666664E-2</v>
      </c>
    </row>
    <row r="10" spans="1:6" x14ac:dyDescent="0.25">
      <c r="A10" s="40" t="s">
        <v>46</v>
      </c>
      <c r="B10" s="7">
        <v>30</v>
      </c>
      <c r="C10" s="42" t="s">
        <v>40</v>
      </c>
      <c r="D10" s="1">
        <v>1</v>
      </c>
      <c r="E10" s="43">
        <f t="shared" si="0"/>
        <v>3.3333333333333333E-2</v>
      </c>
    </row>
    <row r="12" spans="1:6" x14ac:dyDescent="0.25">
      <c r="A12" s="40" t="s">
        <v>42</v>
      </c>
    </row>
    <row r="14" spans="1:6" s="45" customFormat="1" x14ac:dyDescent="0.25">
      <c r="A14" s="47"/>
      <c r="B14" s="48"/>
      <c r="C14" s="44"/>
      <c r="D14" s="44"/>
      <c r="E14" s="49"/>
    </row>
    <row r="15" spans="1:6" s="45" customFormat="1" x14ac:dyDescent="0.25">
      <c r="A15" s="47"/>
      <c r="B15" s="48"/>
      <c r="C15" s="44"/>
      <c r="D15" s="44"/>
      <c r="E15" s="49"/>
    </row>
    <row r="16" spans="1:6" s="45" customFormat="1" x14ac:dyDescent="0.25">
      <c r="A16" s="47"/>
      <c r="B16" s="48"/>
      <c r="C16" s="44"/>
      <c r="D16" s="44"/>
      <c r="E16" s="49"/>
    </row>
    <row r="17" spans="1:5" s="45" customFormat="1" x14ac:dyDescent="0.25">
      <c r="A17" s="47"/>
      <c r="B17" s="48"/>
      <c r="C17" s="44"/>
      <c r="D17" s="44"/>
      <c r="E17" s="49"/>
    </row>
    <row r="18" spans="1:5" x14ac:dyDescent="0.25">
      <c r="A18" s="6"/>
      <c r="B18" s="4" t="s">
        <v>38</v>
      </c>
      <c r="C18" s="5" t="s">
        <v>39</v>
      </c>
      <c r="D18" s="5"/>
      <c r="E18" s="39" t="s">
        <v>37</v>
      </c>
    </row>
    <row r="19" spans="1:5" x14ac:dyDescent="0.25">
      <c r="A19" s="40" t="s">
        <v>46</v>
      </c>
      <c r="B19" s="7">
        <v>2</v>
      </c>
      <c r="C19" s="1" t="s">
        <v>41</v>
      </c>
      <c r="D19" s="1">
        <v>100</v>
      </c>
      <c r="E19" s="73">
        <f t="shared" ref="E19:E21" si="3">(D19/B19)</f>
        <v>50</v>
      </c>
    </row>
    <row r="20" spans="1:5" x14ac:dyDescent="0.25">
      <c r="A20" s="40" t="s">
        <v>46</v>
      </c>
      <c r="B20" s="7">
        <v>8</v>
      </c>
      <c r="C20" s="1" t="s">
        <v>41</v>
      </c>
      <c r="D20" s="1">
        <v>100</v>
      </c>
      <c r="E20" s="43">
        <f t="shared" si="3"/>
        <v>12.5</v>
      </c>
    </row>
    <row r="21" spans="1:5" x14ac:dyDescent="0.25">
      <c r="A21" s="40" t="s">
        <v>46</v>
      </c>
      <c r="B21" s="7">
        <v>200</v>
      </c>
      <c r="C21" s="1" t="s">
        <v>41</v>
      </c>
      <c r="D21" s="1">
        <v>100</v>
      </c>
      <c r="E21" s="43">
        <f t="shared" si="3"/>
        <v>0.5</v>
      </c>
    </row>
    <row r="22" spans="1:5" x14ac:dyDescent="0.25">
      <c r="A22" s="40" t="s">
        <v>46</v>
      </c>
      <c r="B22" s="7">
        <v>200</v>
      </c>
      <c r="C22" s="1" t="s">
        <v>41</v>
      </c>
      <c r="D22" s="1">
        <v>100</v>
      </c>
      <c r="E22" s="43">
        <f>(D22/B22)</f>
        <v>0.5</v>
      </c>
    </row>
    <row r="23" spans="1:5" s="45" customFormat="1" x14ac:dyDescent="0.25">
      <c r="A23" s="40" t="s">
        <v>46</v>
      </c>
      <c r="B23" s="48">
        <v>250</v>
      </c>
      <c r="C23" s="44" t="s">
        <v>41</v>
      </c>
      <c r="D23" s="44">
        <v>100</v>
      </c>
      <c r="E23" s="43">
        <f>(D23/B23)</f>
        <v>0.4</v>
      </c>
    </row>
    <row r="24" spans="1:5" x14ac:dyDescent="0.25">
      <c r="A24" s="40" t="s">
        <v>46</v>
      </c>
      <c r="B24" s="48">
        <v>575</v>
      </c>
      <c r="C24" s="44" t="s">
        <v>41</v>
      </c>
      <c r="D24" s="44">
        <v>100</v>
      </c>
      <c r="E24" s="43">
        <f>(D24/B24)</f>
        <v>0.17391304347826086</v>
      </c>
    </row>
    <row r="28" spans="1:5" s="45" customFormat="1" x14ac:dyDescent="0.25">
      <c r="A28" s="47"/>
      <c r="B28" s="48"/>
      <c r="C28" s="44"/>
      <c r="D28" s="44"/>
      <c r="E28" s="49"/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dc262e-e4b2-4047-b0fb-74178a363ad5" xsi:nil="true"/>
    <lcf76f155ced4ddcb4097134ff3c332f xmlns="6ce2682b-4922-4cab-929d-e191fb27339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9491189C12BB4DB5FBAC71917161CD" ma:contentTypeVersion="23" ma:contentTypeDescription="Opprett et nytt dokument." ma:contentTypeScope="" ma:versionID="4020fa12cea99cde81bb8ecc23d0e57d">
  <xsd:schema xmlns:xsd="http://www.w3.org/2001/XMLSchema" xmlns:xs="http://www.w3.org/2001/XMLSchema" xmlns:p="http://schemas.microsoft.com/office/2006/metadata/properties" xmlns:ns2="6ce2682b-4922-4cab-929d-e191fb273395" xmlns:ns3="10dc262e-e4b2-4047-b0fb-74178a363ad5" targetNamespace="http://schemas.microsoft.com/office/2006/metadata/properties" ma:root="true" ma:fieldsID="37cdbc1798dae3cea1a6cdd7bcc2e9e2" ns2:_="" ns3:_="">
    <xsd:import namespace="6ce2682b-4922-4cab-929d-e191fb273395"/>
    <xsd:import namespace="10dc262e-e4b2-4047-b0fb-74178a363a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2682b-4922-4cab-929d-e191fb273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8787e4f7-807e-4505-bfdd-6592b4045e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c262e-e4b2-4047-b0fb-74178a363ad5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bdc177e-5c6c-419d-b05c-0b642c6da99f}" ma:internalName="TaxCatchAll" ma:showField="CatchAllData" ma:web="10dc262e-e4b2-4047-b0fb-74178a363a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961CE8-94B8-4D73-8B0C-14F145FA93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E9B79-325F-4E40-BA89-B27B456B57DB}">
  <ds:schemaRefs>
    <ds:schemaRef ds:uri="http://schemas.microsoft.com/office/2006/metadata/properties"/>
    <ds:schemaRef ds:uri="http://schemas.microsoft.com/office/infopath/2007/PartnerControls"/>
    <ds:schemaRef ds:uri="10dc262e-e4b2-4047-b0fb-74178a363ad5"/>
    <ds:schemaRef ds:uri="6ce2682b-4922-4cab-929d-e191fb273395"/>
  </ds:schemaRefs>
</ds:datastoreItem>
</file>

<file path=customXml/itemProps3.xml><?xml version="1.0" encoding="utf-8"?>
<ds:datastoreItem xmlns:ds="http://schemas.openxmlformats.org/officeDocument/2006/customXml" ds:itemID="{661DBCDB-715D-4D04-AAF7-596B87546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e2682b-4922-4cab-929d-e191fb273395"/>
    <ds:schemaRef ds:uri="10dc262e-e4b2-4047-b0fb-74178a363a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LTR - LTR</vt:lpstr>
      <vt:lpstr>KG - KG</vt:lpstr>
      <vt:lpstr>Tepper plater - M2</vt:lpstr>
      <vt:lpstr>Runde tepper - M2</vt:lpstr>
      <vt:lpstr>RUL - M2</vt:lpstr>
      <vt:lpstr>Pak - BK - STK CEN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Tone Jensen</dc:creator>
  <cp:lastModifiedBy>Martyna Sojka</cp:lastModifiedBy>
  <dcterms:created xsi:type="dcterms:W3CDTF">2019-10-28T11:27:45Z</dcterms:created>
  <dcterms:modified xsi:type="dcterms:W3CDTF">2023-03-16T12:24:08Z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0x010100269491189C12BB4DB5FBAC71917161CD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